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2195" windowHeight="7200"/>
  </bookViews>
  <sheets>
    <sheet name="Sheet1" sheetId="2" r:id="rId1"/>
    <sheet name="Sheet2" sheetId="4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7" i="2" l="1"/>
  <c r="G10" i="2"/>
  <c r="G11" i="2"/>
  <c r="G8" i="2"/>
  <c r="G16" i="2"/>
  <c r="G14" i="2"/>
  <c r="G17" i="2"/>
  <c r="G15" i="2"/>
  <c r="G9" i="2"/>
  <c r="G13" i="2"/>
  <c r="G12" i="2"/>
  <c r="G18" i="2"/>
  <c r="G20" i="2"/>
  <c r="G21" i="2"/>
  <c r="G25" i="2"/>
  <c r="G23" i="2"/>
  <c r="G24" i="2"/>
  <c r="G19" i="2"/>
  <c r="G22" i="2"/>
  <c r="G26" i="2"/>
  <c r="G27" i="2"/>
  <c r="G28" i="2"/>
  <c r="G29" i="2"/>
  <c r="G35" i="2"/>
  <c r="G38" i="2"/>
  <c r="G36" i="2"/>
  <c r="G31" i="2"/>
  <c r="G41" i="2"/>
  <c r="G32" i="2"/>
  <c r="G42" i="2"/>
  <c r="G39" i="2"/>
  <c r="G33" i="2"/>
  <c r="G43" i="2"/>
  <c r="G34" i="2"/>
  <c r="G37" i="2"/>
  <c r="G30" i="2"/>
  <c r="G40" i="2"/>
  <c r="G44" i="2"/>
  <c r="G46" i="2"/>
  <c r="G45" i="2"/>
  <c r="G47" i="2"/>
  <c r="G49" i="2"/>
  <c r="G50" i="2"/>
  <c r="G48" i="2"/>
  <c r="G51" i="2"/>
  <c r="G61" i="2"/>
  <c r="G57" i="2"/>
  <c r="G60" i="2"/>
  <c r="G54" i="2"/>
  <c r="G56" i="2"/>
  <c r="G53" i="2"/>
  <c r="G59" i="2"/>
  <c r="G55" i="2"/>
  <c r="G58" i="2"/>
  <c r="G52" i="2"/>
  <c r="G63" i="2"/>
  <c r="G62" i="2"/>
  <c r="G6" i="2"/>
  <c r="G65" i="2" l="1"/>
</calcChain>
</file>

<file path=xl/sharedStrings.xml><?xml version="1.0" encoding="utf-8"?>
<sst xmlns="http://schemas.openxmlformats.org/spreadsheetml/2006/main" count="687" uniqueCount="197">
  <si>
    <t>Name</t>
  </si>
  <si>
    <t>Cost</t>
  </si>
  <si>
    <t>Type</t>
  </si>
  <si>
    <t>P</t>
  </si>
  <si>
    <t>T</t>
  </si>
  <si>
    <t>Ajani's Chosen</t>
  </si>
  <si>
    <t>Angelic Wall</t>
  </si>
  <si>
    <t>Archangel of Thune</t>
  </si>
  <si>
    <t>Auramancer</t>
  </si>
  <si>
    <t>Banisher Priest</t>
  </si>
  <si>
    <t>Bonescythe Sliver</t>
  </si>
  <si>
    <t>Capashen Knight</t>
  </si>
  <si>
    <t>Charging Griffin</t>
  </si>
  <si>
    <t>Dawnstrike Paladin</t>
  </si>
  <si>
    <t>Fiendslayer Paladin</t>
  </si>
  <si>
    <t>Griffin Sentinel</t>
  </si>
  <si>
    <t>Imposing Sovereign</t>
  </si>
  <si>
    <t>Master of Diversion</t>
  </si>
  <si>
    <t>Pillarfield Ox</t>
  </si>
  <si>
    <t>Sentinel Sliver</t>
  </si>
  <si>
    <t>Seraph of the Sword</t>
  </si>
  <si>
    <t>Serra Angel</t>
  </si>
  <si>
    <t>Siege Mastodon</t>
  </si>
  <si>
    <t>Soulmender</t>
  </si>
  <si>
    <t>Steelform Sliver</t>
  </si>
  <si>
    <t>Stonehorn Chanter</t>
  </si>
  <si>
    <t>Suntail Hawk</t>
  </si>
  <si>
    <t>Wall of Swords</t>
  </si>
  <si>
    <t>Air Servant</t>
  </si>
  <si>
    <t>Archaeomancer</t>
  </si>
  <si>
    <t>Armored Cancrix</t>
  </si>
  <si>
    <t>Clone</t>
  </si>
  <si>
    <t>Colossal Whale</t>
  </si>
  <si>
    <t>Coral Merfolk</t>
  </si>
  <si>
    <t>Elite Arcanist</t>
  </si>
  <si>
    <t>Galerider Sliver</t>
  </si>
  <si>
    <t>Jace's Mindseeker</t>
  </si>
  <si>
    <t>Merfolk Spy</t>
  </si>
  <si>
    <t>Messenger Drake</t>
  </si>
  <si>
    <t>Nephalia Seakite</t>
  </si>
  <si>
    <t>Phantom Warrior</t>
  </si>
  <si>
    <t>Scroll Thief</t>
  </si>
  <si>
    <t>Seacoast Drake</t>
  </si>
  <si>
    <t>Tidebinder Mage</t>
  </si>
  <si>
    <t>Trained Condor</t>
  </si>
  <si>
    <t>Wall of Frost</t>
  </si>
  <si>
    <t>Warden of Evos Isle</t>
  </si>
  <si>
    <t>Water Servant</t>
  </si>
  <si>
    <t>Windreader Sphinx</t>
  </si>
  <si>
    <t>Accursed Spirit</t>
  </si>
  <si>
    <t>Blightcaster</t>
  </si>
  <si>
    <t>Blood Bairn</t>
  </si>
  <si>
    <t>Bogbrew Witch</t>
  </si>
  <si>
    <t>Child of Night</t>
  </si>
  <si>
    <t>Corpse Hauler</t>
  </si>
  <si>
    <t>Deathgaze Cockatrice</t>
  </si>
  <si>
    <t>Festering Newt</t>
  </si>
  <si>
    <t>Gnawing Zombie</t>
  </si>
  <si>
    <t>Lifebane Zombie</t>
  </si>
  <si>
    <t>Liliana's Reaver</t>
  </si>
  <si>
    <t>Minotaur Abomination</t>
  </si>
  <si>
    <t>Nightmare</t>
  </si>
  <si>
    <t>*</t>
  </si>
  <si>
    <t>Nightwing Shade</t>
  </si>
  <si>
    <t>Sengir Vampire</t>
  </si>
  <si>
    <t>Shadowborn Apostle</t>
  </si>
  <si>
    <t>Shadowborn Demon</t>
  </si>
  <si>
    <t>Syphon Sliver</t>
  </si>
  <si>
    <t>Tenacious Dead</t>
  </si>
  <si>
    <t>Undead Minotaur</t>
  </si>
  <si>
    <t>Vampire Warlord</t>
  </si>
  <si>
    <t>Xathrid Necromancer</t>
  </si>
  <si>
    <t>Academy Raider</t>
  </si>
  <si>
    <t>Battle Sliver</t>
  </si>
  <si>
    <t>Blur Sliver</t>
  </si>
  <si>
    <t>Canyon Minotaur</t>
  </si>
  <si>
    <t>Chandra's Phoenix</t>
  </si>
  <si>
    <t>Cyclops Tyrant</t>
  </si>
  <si>
    <t>Dragon Egg</t>
  </si>
  <si>
    <t>Dragon Hatchling</t>
  </si>
  <si>
    <t>Fleshpulper Giant</t>
  </si>
  <si>
    <t>Goblin Diplomats</t>
  </si>
  <si>
    <t>Goblin Shortcutter</t>
  </si>
  <si>
    <t>Marauding Maulhorn</t>
  </si>
  <si>
    <t>Mindsparker</t>
  </si>
  <si>
    <t>Ogre Battledriver</t>
  </si>
  <si>
    <t>Pitchburn Devils</t>
  </si>
  <si>
    <t>Regathan Firecat</t>
  </si>
  <si>
    <t>Scourge of Valkas</t>
  </si>
  <si>
    <t>Shivan Dragon</t>
  </si>
  <si>
    <t>Striking Sliver</t>
  </si>
  <si>
    <t>Thorncaster Sliver</t>
  </si>
  <si>
    <t>Young Pyromancer</t>
  </si>
  <si>
    <t>Advocate of the Beast</t>
  </si>
  <si>
    <t>Briarpack Alpha</t>
  </si>
  <si>
    <t>Brindle Boar</t>
  </si>
  <si>
    <t>Deadly Recluse</t>
  </si>
  <si>
    <t>Elvish Mystic</t>
  </si>
  <si>
    <t>Garruk's Horde</t>
  </si>
  <si>
    <t>Giant Spider</t>
  </si>
  <si>
    <t>Gladecover Scout</t>
  </si>
  <si>
    <t>Groundshaker Sliver</t>
  </si>
  <si>
    <t>Kalonian Hydra</t>
  </si>
  <si>
    <t>Kalonian Tusker</t>
  </si>
  <si>
    <t>Manaweft Sliver</t>
  </si>
  <si>
    <t>Megantic Sliver</t>
  </si>
  <si>
    <t>Predatory Sliver</t>
  </si>
  <si>
    <t>Rootwalla</t>
  </si>
  <si>
    <t>Rumbling Baloth</t>
  </si>
  <si>
    <t>Scavenging Ooze</t>
  </si>
  <si>
    <t>Sporemound</t>
  </si>
  <si>
    <t>Vastwood Hydra</t>
  </si>
  <si>
    <t>Voracious Wurm</t>
  </si>
  <si>
    <t>Witchstalker</t>
  </si>
  <si>
    <t>Woodborn Behemoth</t>
  </si>
  <si>
    <t>Guardian of the Ages</t>
  </si>
  <si>
    <t>Sliver Construct</t>
  </si>
  <si>
    <t>Rarity</t>
  </si>
  <si>
    <t>R</t>
  </si>
  <si>
    <t>C</t>
  </si>
  <si>
    <t>M</t>
  </si>
  <si>
    <t>U</t>
  </si>
  <si>
    <t>White</t>
  </si>
  <si>
    <t>Blue</t>
  </si>
  <si>
    <t>Black</t>
  </si>
  <si>
    <t>Red</t>
  </si>
  <si>
    <t>Green</t>
  </si>
  <si>
    <t>Artifact</t>
  </si>
  <si>
    <t>Wall</t>
  </si>
  <si>
    <t>Angel</t>
  </si>
  <si>
    <t>Sliver</t>
  </si>
  <si>
    <t>Griffin</t>
  </si>
  <si>
    <t>Human</t>
  </si>
  <si>
    <t>Ox</t>
  </si>
  <si>
    <t>Elephant</t>
  </si>
  <si>
    <t>Bird</t>
  </si>
  <si>
    <t>Elemental</t>
  </si>
  <si>
    <t>Crab</t>
  </si>
  <si>
    <t>Shapeshifter</t>
  </si>
  <si>
    <t>Whale</t>
  </si>
  <si>
    <t>Merfolk</t>
  </si>
  <si>
    <t>Drake</t>
  </si>
  <si>
    <t>Sphinx</t>
  </si>
  <si>
    <t>Spirit</t>
  </si>
  <si>
    <t>Vampire</t>
  </si>
  <si>
    <t>Cockatrice</t>
  </si>
  <si>
    <t>Salamander</t>
  </si>
  <si>
    <t>Zombie</t>
  </si>
  <si>
    <t>Shade</t>
  </si>
  <si>
    <t>Demon</t>
  </si>
  <si>
    <t>Phoenix</t>
  </si>
  <si>
    <t>Cyclops</t>
  </si>
  <si>
    <t>Dragon</t>
  </si>
  <si>
    <t>Giant</t>
  </si>
  <si>
    <t>Goblin</t>
  </si>
  <si>
    <t>Beast</t>
  </si>
  <si>
    <t>Devil</t>
  </si>
  <si>
    <t>Wolf</t>
  </si>
  <si>
    <t>Boar</t>
  </si>
  <si>
    <t>Spider</t>
  </si>
  <si>
    <t>Hydra</t>
  </si>
  <si>
    <t>Lizard</t>
  </si>
  <si>
    <t>Ooze</t>
  </si>
  <si>
    <t>Fungus</t>
  </si>
  <si>
    <t>Wurm</t>
  </si>
  <si>
    <t>Golem</t>
  </si>
  <si>
    <t>Cat</t>
  </si>
  <si>
    <t>Soldier</t>
  </si>
  <si>
    <t>Wizard</t>
  </si>
  <si>
    <t>Cleric</t>
  </si>
  <si>
    <t>Knight</t>
  </si>
  <si>
    <t>Scout</t>
  </si>
  <si>
    <t>Rhino</t>
  </si>
  <si>
    <t>Fish</t>
  </si>
  <si>
    <t>Illusion</t>
  </si>
  <si>
    <t>Rogue</t>
  </si>
  <si>
    <t>Warrior</t>
  </si>
  <si>
    <t>Minotaur</t>
  </si>
  <si>
    <t>Horse</t>
  </si>
  <si>
    <t>Skeleton</t>
  </si>
  <si>
    <t>Ogre</t>
  </si>
  <si>
    <t>Shaman</t>
  </si>
  <si>
    <t>Elf</t>
  </si>
  <si>
    <t>Druid</t>
  </si>
  <si>
    <t>Construct</t>
  </si>
  <si>
    <t>Grand Total</t>
  </si>
  <si>
    <t>Total</t>
  </si>
  <si>
    <t>#/Draft</t>
  </si>
  <si>
    <t>Cards</t>
  </si>
  <si>
    <t>Tokens</t>
  </si>
  <si>
    <t>c</t>
  </si>
  <si>
    <t>2c</t>
  </si>
  <si>
    <t>Saproling</t>
  </si>
  <si>
    <t>Goat</t>
  </si>
  <si>
    <t>#cards @ rarity</t>
  </si>
  <si>
    <t>RAW DATA</t>
  </si>
  <si>
    <t>MTGDissected.com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</si>
</sst>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Border="1"/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1" fontId="0" fillId="0" borderId="0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4"/>
  <sheetViews>
    <sheetView tabSelected="1" zoomScale="80" zoomScaleNormal="80" workbookViewId="0">
      <pane xSplit="1" ySplit="5" topLeftCell="B6" activePane="bottomRight" state="frozen"/>
      <selection activeCell="J112" sqref="J112"/>
      <selection pane="topRight" activeCell="J112" sqref="J112"/>
      <selection pane="bottomLeft" activeCell="J112" sqref="J112"/>
      <selection pane="bottomRight" activeCell="B6" sqref="B6"/>
    </sheetView>
  </sheetViews>
  <sheetFormatPr defaultRowHeight="15" x14ac:dyDescent="0.25"/>
  <cols>
    <col min="1" max="1" width="15" bestFit="1" customWidth="1"/>
    <col min="2" max="5" width="4.42578125" customWidth="1"/>
    <col min="6" max="6" width="6.28515625" bestFit="1" customWidth="1"/>
    <col min="7" max="7" width="9.85546875" customWidth="1"/>
    <col min="8" max="11" width="4.42578125" customWidth="1"/>
    <col min="13" max="13" width="23.85546875" bestFit="1" customWidth="1"/>
    <col min="14" max="14" width="8.140625" bestFit="1" customWidth="1"/>
    <col min="15" max="15" width="6.7109375" bestFit="1" customWidth="1"/>
    <col min="16" max="17" width="2.28515625" bestFit="1" customWidth="1"/>
    <col min="18" max="18" width="13.7109375" bestFit="1" customWidth="1"/>
  </cols>
  <sheetData>
    <row r="1" spans="1:18" x14ac:dyDescent="0.25">
      <c r="A1" s="2" t="s">
        <v>196</v>
      </c>
    </row>
    <row r="3" spans="1:18" hidden="1" x14ac:dyDescent="0.25">
      <c r="A3" s="2" t="s">
        <v>194</v>
      </c>
      <c r="B3">
        <v>101</v>
      </c>
      <c r="C3">
        <v>60</v>
      </c>
      <c r="D3">
        <v>53</v>
      </c>
      <c r="E3">
        <v>15</v>
      </c>
      <c r="G3">
        <v>24</v>
      </c>
      <c r="H3">
        <v>101</v>
      </c>
      <c r="I3">
        <v>60</v>
      </c>
      <c r="J3">
        <v>53</v>
      </c>
      <c r="K3">
        <v>15</v>
      </c>
    </row>
    <row r="4" spans="1:18" x14ac:dyDescent="0.25">
      <c r="B4" s="14" t="s">
        <v>188</v>
      </c>
      <c r="C4" s="14"/>
      <c r="D4" s="14"/>
      <c r="E4" s="14"/>
      <c r="H4" s="14" t="s">
        <v>189</v>
      </c>
      <c r="I4" s="14"/>
      <c r="J4" s="14"/>
      <c r="K4" s="14"/>
      <c r="M4" s="13" t="s">
        <v>195</v>
      </c>
    </row>
    <row r="5" spans="1:18" x14ac:dyDescent="0.25">
      <c r="A5" s="3" t="s">
        <v>2</v>
      </c>
      <c r="B5" s="6" t="s">
        <v>119</v>
      </c>
      <c r="C5" s="6" t="s">
        <v>121</v>
      </c>
      <c r="D5" s="6" t="s">
        <v>118</v>
      </c>
      <c r="E5" s="6" t="s">
        <v>120</v>
      </c>
      <c r="F5" s="6" t="s">
        <v>186</v>
      </c>
      <c r="G5" s="10" t="s">
        <v>187</v>
      </c>
      <c r="H5" s="6" t="s">
        <v>119</v>
      </c>
      <c r="I5" s="6" t="s">
        <v>121</v>
      </c>
      <c r="J5" s="6" t="s">
        <v>118</v>
      </c>
      <c r="K5" s="6" t="s">
        <v>120</v>
      </c>
      <c r="M5" s="1" t="s">
        <v>0</v>
      </c>
      <c r="N5" s="1" t="s">
        <v>1</v>
      </c>
      <c r="O5" s="1" t="s">
        <v>117</v>
      </c>
      <c r="P5" s="1" t="s">
        <v>3</v>
      </c>
      <c r="Q5" s="1" t="s">
        <v>4</v>
      </c>
      <c r="R5" s="1" t="s">
        <v>2</v>
      </c>
    </row>
    <row r="6" spans="1:18" x14ac:dyDescent="0.25">
      <c r="A6" s="4" t="s">
        <v>132</v>
      </c>
      <c r="B6" s="7">
        <v>9</v>
      </c>
      <c r="C6" s="7">
        <v>3</v>
      </c>
      <c r="D6" s="7">
        <v>5</v>
      </c>
      <c r="E6" s="7"/>
      <c r="F6" s="7">
        <v>17</v>
      </c>
      <c r="G6" s="11">
        <f t="shared" ref="G6:G37" si="0">$G$3*((B6*10/$B$3)+(C6*3/$C$3)+((D6*7/8)/$D$3)+((E6*1/8)/$E$3))</f>
        <v>26.967270689333084</v>
      </c>
      <c r="H6" s="8"/>
      <c r="I6" s="8"/>
      <c r="J6" s="8"/>
      <c r="K6" s="8"/>
      <c r="M6" t="s">
        <v>5</v>
      </c>
      <c r="N6" t="s">
        <v>122</v>
      </c>
      <c r="O6" t="s">
        <v>118</v>
      </c>
      <c r="P6">
        <v>3</v>
      </c>
      <c r="Q6">
        <v>3</v>
      </c>
      <c r="R6" t="s">
        <v>166</v>
      </c>
    </row>
    <row r="7" spans="1:18" x14ac:dyDescent="0.25">
      <c r="A7" s="4" t="s">
        <v>130</v>
      </c>
      <c r="B7" s="7">
        <v>6</v>
      </c>
      <c r="C7" s="7">
        <v>3</v>
      </c>
      <c r="D7" s="7">
        <v>5</v>
      </c>
      <c r="E7" s="7"/>
      <c r="F7" s="7">
        <v>14</v>
      </c>
      <c r="G7" s="11">
        <f t="shared" si="0"/>
        <v>19.838557818045956</v>
      </c>
      <c r="H7" s="8">
        <v>1</v>
      </c>
      <c r="I7" s="8"/>
      <c r="J7" s="8"/>
      <c r="K7" s="8"/>
      <c r="M7" t="s">
        <v>5</v>
      </c>
      <c r="N7" t="s">
        <v>122</v>
      </c>
      <c r="O7" t="s">
        <v>118</v>
      </c>
      <c r="P7">
        <v>3</v>
      </c>
      <c r="Q7">
        <v>3</v>
      </c>
      <c r="R7" t="s">
        <v>167</v>
      </c>
    </row>
    <row r="8" spans="1:18" x14ac:dyDescent="0.25">
      <c r="A8" s="4" t="s">
        <v>176</v>
      </c>
      <c r="B8" s="7">
        <v>2</v>
      </c>
      <c r="C8" s="7">
        <v>3</v>
      </c>
      <c r="D8" s="7">
        <v>2</v>
      </c>
      <c r="E8" s="7"/>
      <c r="F8" s="7">
        <v>7</v>
      </c>
      <c r="G8" s="11">
        <f t="shared" si="0"/>
        <v>9.1449280777134305</v>
      </c>
      <c r="H8" s="8"/>
      <c r="I8" s="8"/>
      <c r="J8" s="8"/>
      <c r="K8" s="8"/>
      <c r="M8" t="s">
        <v>6</v>
      </c>
      <c r="N8" t="s">
        <v>122</v>
      </c>
      <c r="O8" t="s">
        <v>119</v>
      </c>
      <c r="P8">
        <v>0</v>
      </c>
      <c r="Q8">
        <v>4</v>
      </c>
      <c r="R8" t="s">
        <v>128</v>
      </c>
    </row>
    <row r="9" spans="1:18" x14ac:dyDescent="0.25">
      <c r="A9" s="4" t="s">
        <v>168</v>
      </c>
      <c r="B9" s="7">
        <v>2</v>
      </c>
      <c r="C9" s="7">
        <v>2</v>
      </c>
      <c r="D9" s="7">
        <v>4</v>
      </c>
      <c r="E9" s="7"/>
      <c r="F9" s="7">
        <v>8</v>
      </c>
      <c r="G9" s="11">
        <f t="shared" si="0"/>
        <v>8.7373809079021107</v>
      </c>
      <c r="H9" s="8"/>
      <c r="I9" s="8"/>
      <c r="J9" s="8"/>
      <c r="K9" s="8"/>
      <c r="M9" t="s">
        <v>7</v>
      </c>
      <c r="N9" t="s">
        <v>122</v>
      </c>
      <c r="O9" t="s">
        <v>120</v>
      </c>
      <c r="P9">
        <v>3</v>
      </c>
      <c r="Q9">
        <v>4</v>
      </c>
      <c r="R9" t="s">
        <v>129</v>
      </c>
    </row>
    <row r="10" spans="1:18" x14ac:dyDescent="0.25">
      <c r="A10" s="4" t="s">
        <v>135</v>
      </c>
      <c r="B10" s="7">
        <v>3</v>
      </c>
      <c r="C10" s="7">
        <v>1</v>
      </c>
      <c r="D10" s="7"/>
      <c r="E10" s="7"/>
      <c r="F10" s="7">
        <v>4</v>
      </c>
      <c r="G10" s="11">
        <f t="shared" si="0"/>
        <v>8.3287128712871272</v>
      </c>
      <c r="H10" s="8"/>
      <c r="I10" s="8"/>
      <c r="J10" s="8"/>
      <c r="K10" s="8"/>
      <c r="M10" t="s">
        <v>8</v>
      </c>
      <c r="N10" t="s">
        <v>122</v>
      </c>
      <c r="O10" t="s">
        <v>119</v>
      </c>
      <c r="P10">
        <v>2</v>
      </c>
      <c r="Q10">
        <v>2</v>
      </c>
      <c r="R10" t="s">
        <v>132</v>
      </c>
    </row>
    <row r="11" spans="1:18" x14ac:dyDescent="0.25">
      <c r="A11" s="4" t="s">
        <v>140</v>
      </c>
      <c r="B11" s="7">
        <v>3</v>
      </c>
      <c r="C11" s="7"/>
      <c r="D11" s="7">
        <v>1</v>
      </c>
      <c r="E11" s="7"/>
      <c r="F11" s="7">
        <v>4</v>
      </c>
      <c r="G11" s="11">
        <f t="shared" si="0"/>
        <v>7.5249392863814686</v>
      </c>
      <c r="H11" s="8"/>
      <c r="I11" s="8"/>
      <c r="J11" s="8"/>
      <c r="K11" s="8"/>
      <c r="M11" t="s">
        <v>8</v>
      </c>
      <c r="N11" t="s">
        <v>122</v>
      </c>
      <c r="O11" t="s">
        <v>119</v>
      </c>
      <c r="P11">
        <v>2</v>
      </c>
      <c r="Q11">
        <v>2</v>
      </c>
      <c r="R11" t="s">
        <v>168</v>
      </c>
    </row>
    <row r="12" spans="1:18" x14ac:dyDescent="0.25">
      <c r="A12" s="4" t="s">
        <v>169</v>
      </c>
      <c r="B12" s="7">
        <v>2</v>
      </c>
      <c r="C12" s="7">
        <v>2</v>
      </c>
      <c r="D12" s="7"/>
      <c r="E12" s="7"/>
      <c r="F12" s="7">
        <v>4</v>
      </c>
      <c r="G12" s="11">
        <f t="shared" si="0"/>
        <v>7.1524752475247535</v>
      </c>
      <c r="H12" s="8"/>
      <c r="I12" s="8"/>
      <c r="J12" s="8"/>
      <c r="K12" s="8"/>
      <c r="M12" t="s">
        <v>9</v>
      </c>
      <c r="N12" t="s">
        <v>122</v>
      </c>
      <c r="O12" t="s">
        <v>121</v>
      </c>
      <c r="P12">
        <v>2</v>
      </c>
      <c r="Q12">
        <v>2</v>
      </c>
      <c r="R12" t="s">
        <v>132</v>
      </c>
    </row>
    <row r="13" spans="1:18" x14ac:dyDescent="0.25">
      <c r="A13" s="4" t="s">
        <v>144</v>
      </c>
      <c r="B13" s="7">
        <v>2</v>
      </c>
      <c r="C13" s="7">
        <v>2</v>
      </c>
      <c r="D13" s="7"/>
      <c r="E13" s="7"/>
      <c r="F13" s="7">
        <v>4</v>
      </c>
      <c r="G13" s="11">
        <f t="shared" si="0"/>
        <v>7.1524752475247535</v>
      </c>
      <c r="H13" s="8"/>
      <c r="I13" s="8"/>
      <c r="J13" s="8"/>
      <c r="K13" s="8"/>
      <c r="M13" t="s">
        <v>9</v>
      </c>
      <c r="N13" t="s">
        <v>122</v>
      </c>
      <c r="O13" t="s">
        <v>121</v>
      </c>
      <c r="P13">
        <v>2</v>
      </c>
      <c r="Q13">
        <v>2</v>
      </c>
      <c r="R13" t="s">
        <v>169</v>
      </c>
    </row>
    <row r="14" spans="1:18" x14ac:dyDescent="0.25">
      <c r="A14" s="4" t="s">
        <v>182</v>
      </c>
      <c r="B14" s="7">
        <v>3</v>
      </c>
      <c r="C14" s="7"/>
      <c r="D14" s="7"/>
      <c r="E14" s="7"/>
      <c r="F14" s="7">
        <v>3</v>
      </c>
      <c r="G14" s="11">
        <f t="shared" si="0"/>
        <v>7.1287128712871279</v>
      </c>
      <c r="H14" s="8"/>
      <c r="I14" s="8"/>
      <c r="J14" s="8"/>
      <c r="K14" s="8"/>
      <c r="M14" t="s">
        <v>10</v>
      </c>
      <c r="N14" t="s">
        <v>122</v>
      </c>
      <c r="O14" t="s">
        <v>118</v>
      </c>
      <c r="P14">
        <v>2</v>
      </c>
      <c r="Q14">
        <v>2</v>
      </c>
      <c r="R14" t="s">
        <v>130</v>
      </c>
    </row>
    <row r="15" spans="1:18" x14ac:dyDescent="0.25">
      <c r="A15" s="4" t="s">
        <v>177</v>
      </c>
      <c r="B15" s="7">
        <v>3</v>
      </c>
      <c r="C15" s="7"/>
      <c r="D15" s="7"/>
      <c r="E15" s="7"/>
      <c r="F15" s="7">
        <v>3</v>
      </c>
      <c r="G15" s="11">
        <f t="shared" si="0"/>
        <v>7.1287128712871279</v>
      </c>
      <c r="H15" s="8"/>
      <c r="I15" s="8"/>
      <c r="J15" s="8"/>
      <c r="K15" s="8"/>
      <c r="M15" t="s">
        <v>11</v>
      </c>
      <c r="N15" t="s">
        <v>122</v>
      </c>
      <c r="O15" t="s">
        <v>119</v>
      </c>
      <c r="P15">
        <v>1</v>
      </c>
      <c r="Q15">
        <v>1</v>
      </c>
      <c r="R15" t="s">
        <v>132</v>
      </c>
    </row>
    <row r="16" spans="1:18" x14ac:dyDescent="0.25">
      <c r="A16" s="4" t="s">
        <v>175</v>
      </c>
      <c r="B16" s="7">
        <v>3</v>
      </c>
      <c r="C16" s="7"/>
      <c r="D16" s="7"/>
      <c r="E16" s="7"/>
      <c r="F16" s="7">
        <v>3</v>
      </c>
      <c r="G16" s="11">
        <f t="shared" si="0"/>
        <v>7.1287128712871279</v>
      </c>
      <c r="H16" s="8"/>
      <c r="I16" s="8"/>
      <c r="J16" s="8"/>
      <c r="K16" s="8"/>
      <c r="M16" t="s">
        <v>11</v>
      </c>
      <c r="N16" t="s">
        <v>122</v>
      </c>
      <c r="O16" t="s">
        <v>119</v>
      </c>
      <c r="P16">
        <v>1</v>
      </c>
      <c r="Q16">
        <v>1</v>
      </c>
      <c r="R16" t="s">
        <v>170</v>
      </c>
    </row>
    <row r="17" spans="1:18" x14ac:dyDescent="0.25">
      <c r="A17" s="4" t="s">
        <v>171</v>
      </c>
      <c r="B17" s="7">
        <v>3</v>
      </c>
      <c r="C17" s="7"/>
      <c r="D17" s="7"/>
      <c r="E17" s="7"/>
      <c r="F17" s="7">
        <v>3</v>
      </c>
      <c r="G17" s="11">
        <f t="shared" si="0"/>
        <v>7.1287128712871279</v>
      </c>
      <c r="H17" s="8"/>
      <c r="I17" s="8"/>
      <c r="J17" s="8"/>
      <c r="K17" s="8"/>
      <c r="M17" t="s">
        <v>12</v>
      </c>
      <c r="N17" t="s">
        <v>122</v>
      </c>
      <c r="O17" t="s">
        <v>119</v>
      </c>
      <c r="P17">
        <v>2</v>
      </c>
      <c r="Q17">
        <v>2</v>
      </c>
      <c r="R17" t="s">
        <v>131</v>
      </c>
    </row>
    <row r="18" spans="1:18" x14ac:dyDescent="0.25">
      <c r="A18" s="4" t="s">
        <v>147</v>
      </c>
      <c r="B18" s="7">
        <v>2</v>
      </c>
      <c r="C18" s="7">
        <v>1</v>
      </c>
      <c r="D18" s="7">
        <v>2</v>
      </c>
      <c r="E18" s="7"/>
      <c r="F18" s="7">
        <v>5</v>
      </c>
      <c r="G18" s="11">
        <f t="shared" si="0"/>
        <v>6.7449280777134319</v>
      </c>
      <c r="H18" s="8">
        <v>1</v>
      </c>
      <c r="I18" s="8"/>
      <c r="J18" s="8" t="s">
        <v>191</v>
      </c>
      <c r="K18" s="8"/>
      <c r="M18" t="s">
        <v>13</v>
      </c>
      <c r="N18" t="s">
        <v>122</v>
      </c>
      <c r="O18" t="s">
        <v>119</v>
      </c>
      <c r="P18">
        <v>2</v>
      </c>
      <c r="Q18">
        <v>4</v>
      </c>
      <c r="R18" t="s">
        <v>132</v>
      </c>
    </row>
    <row r="19" spans="1:18" x14ac:dyDescent="0.25">
      <c r="A19" s="4" t="s">
        <v>136</v>
      </c>
      <c r="B19" s="7">
        <v>1</v>
      </c>
      <c r="C19" s="7">
        <v>3</v>
      </c>
      <c r="D19" s="7">
        <v>1</v>
      </c>
      <c r="E19" s="7"/>
      <c r="F19" s="7">
        <v>5</v>
      </c>
      <c r="G19" s="11">
        <f t="shared" si="0"/>
        <v>6.372464038856716</v>
      </c>
      <c r="H19" s="8"/>
      <c r="I19" s="8">
        <v>2</v>
      </c>
      <c r="J19" s="8"/>
      <c r="K19" s="8"/>
      <c r="M19" t="s">
        <v>13</v>
      </c>
      <c r="N19" t="s">
        <v>122</v>
      </c>
      <c r="O19" t="s">
        <v>119</v>
      </c>
      <c r="P19">
        <v>2</v>
      </c>
      <c r="Q19">
        <v>4</v>
      </c>
      <c r="R19" t="s">
        <v>170</v>
      </c>
    </row>
    <row r="20" spans="1:18" x14ac:dyDescent="0.25">
      <c r="A20" s="4" t="s">
        <v>155</v>
      </c>
      <c r="B20" s="7">
        <v>2</v>
      </c>
      <c r="C20" s="7">
        <v>1</v>
      </c>
      <c r="D20" s="7">
        <v>1</v>
      </c>
      <c r="E20" s="7"/>
      <c r="F20" s="7">
        <v>4</v>
      </c>
      <c r="G20" s="11">
        <f t="shared" si="0"/>
        <v>6.3487016626190922</v>
      </c>
      <c r="H20" s="8"/>
      <c r="I20" s="8"/>
      <c r="J20" s="8">
        <v>1</v>
      </c>
      <c r="K20" s="8"/>
      <c r="M20" t="s">
        <v>14</v>
      </c>
      <c r="N20" t="s">
        <v>122</v>
      </c>
      <c r="O20" t="s">
        <v>118</v>
      </c>
      <c r="P20">
        <v>2</v>
      </c>
      <c r="Q20">
        <v>2</v>
      </c>
      <c r="R20" t="s">
        <v>132</v>
      </c>
    </row>
    <row r="21" spans="1:18" x14ac:dyDescent="0.25">
      <c r="A21" s="4" t="s">
        <v>170</v>
      </c>
      <c r="B21" s="7">
        <v>2</v>
      </c>
      <c r="C21" s="7"/>
      <c r="D21" s="7">
        <v>1</v>
      </c>
      <c r="E21" s="7"/>
      <c r="F21" s="7">
        <v>3</v>
      </c>
      <c r="G21" s="11">
        <f t="shared" si="0"/>
        <v>5.148701662619092</v>
      </c>
      <c r="H21" s="8"/>
      <c r="I21" s="8"/>
      <c r="J21" s="8"/>
      <c r="K21" s="8"/>
      <c r="M21" t="s">
        <v>14</v>
      </c>
      <c r="N21" t="s">
        <v>122</v>
      </c>
      <c r="O21" t="s">
        <v>118</v>
      </c>
      <c r="P21">
        <v>2</v>
      </c>
      <c r="Q21">
        <v>2</v>
      </c>
      <c r="R21" t="s">
        <v>170</v>
      </c>
    </row>
    <row r="22" spans="1:18" x14ac:dyDescent="0.25">
      <c r="A22" s="4" t="s">
        <v>128</v>
      </c>
      <c r="B22" s="7">
        <v>1</v>
      </c>
      <c r="C22" s="7">
        <v>2</v>
      </c>
      <c r="D22" s="7"/>
      <c r="E22" s="7"/>
      <c r="F22" s="7">
        <v>3</v>
      </c>
      <c r="G22" s="11">
        <f t="shared" si="0"/>
        <v>4.7762376237623769</v>
      </c>
      <c r="H22" s="8"/>
      <c r="I22" s="8"/>
      <c r="J22" s="8"/>
      <c r="K22" s="8"/>
      <c r="M22" t="s">
        <v>15</v>
      </c>
      <c r="N22" t="s">
        <v>122</v>
      </c>
      <c r="O22" t="s">
        <v>119</v>
      </c>
      <c r="P22">
        <v>1</v>
      </c>
      <c r="Q22">
        <v>3</v>
      </c>
      <c r="R22" t="s">
        <v>131</v>
      </c>
    </row>
    <row r="23" spans="1:18" x14ac:dyDescent="0.25">
      <c r="A23" s="4" t="s">
        <v>141</v>
      </c>
      <c r="B23" s="7">
        <v>2</v>
      </c>
      <c r="C23" s="7"/>
      <c r="D23" s="7"/>
      <c r="E23" s="7"/>
      <c r="F23" s="7">
        <v>2</v>
      </c>
      <c r="G23" s="11">
        <f t="shared" si="0"/>
        <v>4.7524752475247531</v>
      </c>
      <c r="H23" s="8"/>
      <c r="I23" s="8"/>
      <c r="J23" s="8"/>
      <c r="K23" s="8"/>
      <c r="M23" t="s">
        <v>16</v>
      </c>
      <c r="N23" t="s">
        <v>122</v>
      </c>
      <c r="O23" t="s">
        <v>118</v>
      </c>
      <c r="P23">
        <v>2</v>
      </c>
      <c r="Q23">
        <v>1</v>
      </c>
      <c r="R23" t="s">
        <v>132</v>
      </c>
    </row>
    <row r="24" spans="1:18" x14ac:dyDescent="0.25">
      <c r="A24" s="4" t="s">
        <v>131</v>
      </c>
      <c r="B24" s="7">
        <v>2</v>
      </c>
      <c r="C24" s="7"/>
      <c r="D24" s="7"/>
      <c r="E24" s="7"/>
      <c r="F24" s="7">
        <v>2</v>
      </c>
      <c r="G24" s="11">
        <f t="shared" si="0"/>
        <v>4.7524752475247531</v>
      </c>
      <c r="H24" s="8"/>
      <c r="I24" s="8"/>
      <c r="J24" s="8"/>
      <c r="K24" s="8"/>
      <c r="M24" t="s">
        <v>17</v>
      </c>
      <c r="N24" t="s">
        <v>122</v>
      </c>
      <c r="O24" t="s">
        <v>119</v>
      </c>
      <c r="P24">
        <v>2</v>
      </c>
      <c r="Q24">
        <v>2</v>
      </c>
      <c r="R24" t="s">
        <v>132</v>
      </c>
    </row>
    <row r="25" spans="1:18" x14ac:dyDescent="0.25">
      <c r="A25" s="4" t="s">
        <v>159</v>
      </c>
      <c r="B25" s="7">
        <v>2</v>
      </c>
      <c r="C25" s="7"/>
      <c r="D25" s="7"/>
      <c r="E25" s="7"/>
      <c r="F25" s="7">
        <v>2</v>
      </c>
      <c r="G25" s="11">
        <f t="shared" si="0"/>
        <v>4.7524752475247531</v>
      </c>
      <c r="H25" s="8"/>
      <c r="I25" s="8"/>
      <c r="J25" s="8"/>
      <c r="K25" s="8"/>
      <c r="M25" t="s">
        <v>17</v>
      </c>
      <c r="N25" t="s">
        <v>122</v>
      </c>
      <c r="O25" t="s">
        <v>119</v>
      </c>
      <c r="P25">
        <v>2</v>
      </c>
      <c r="Q25">
        <v>2</v>
      </c>
      <c r="R25" t="s">
        <v>171</v>
      </c>
    </row>
    <row r="26" spans="1:18" x14ac:dyDescent="0.25">
      <c r="A26" s="4" t="s">
        <v>152</v>
      </c>
      <c r="B26" s="7">
        <v>1</v>
      </c>
      <c r="C26" s="7">
        <v>1</v>
      </c>
      <c r="D26" s="7">
        <v>1</v>
      </c>
      <c r="E26" s="7">
        <v>1</v>
      </c>
      <c r="F26" s="7">
        <v>4</v>
      </c>
      <c r="G26" s="11">
        <f t="shared" si="0"/>
        <v>4.1724640388567167</v>
      </c>
      <c r="H26" s="8"/>
      <c r="I26" s="8"/>
      <c r="J26" s="8"/>
      <c r="K26" s="8"/>
      <c r="M26" t="s">
        <v>18</v>
      </c>
      <c r="N26" t="s">
        <v>122</v>
      </c>
      <c r="O26" t="s">
        <v>119</v>
      </c>
      <c r="P26">
        <v>2</v>
      </c>
      <c r="Q26">
        <v>4</v>
      </c>
      <c r="R26" t="s">
        <v>133</v>
      </c>
    </row>
    <row r="27" spans="1:18" x14ac:dyDescent="0.25">
      <c r="A27" s="4" t="s">
        <v>181</v>
      </c>
      <c r="B27" s="7">
        <v>1</v>
      </c>
      <c r="C27" s="7">
        <v>1</v>
      </c>
      <c r="D27" s="7"/>
      <c r="E27" s="7"/>
      <c r="F27" s="7">
        <v>2</v>
      </c>
      <c r="G27" s="11">
        <f t="shared" si="0"/>
        <v>3.5762376237623767</v>
      </c>
      <c r="H27" s="8"/>
      <c r="I27" s="8"/>
      <c r="J27" s="8"/>
      <c r="K27" s="8"/>
      <c r="M27" t="s">
        <v>19</v>
      </c>
      <c r="N27" t="s">
        <v>122</v>
      </c>
      <c r="O27" t="s">
        <v>119</v>
      </c>
      <c r="P27">
        <v>2</v>
      </c>
      <c r="Q27">
        <v>2</v>
      </c>
      <c r="R27" t="s">
        <v>130</v>
      </c>
    </row>
    <row r="28" spans="1:18" x14ac:dyDescent="0.25">
      <c r="A28" s="4" t="s">
        <v>166</v>
      </c>
      <c r="B28" s="7">
        <v>1</v>
      </c>
      <c r="C28" s="7"/>
      <c r="D28" s="7">
        <v>1</v>
      </c>
      <c r="E28" s="7"/>
      <c r="F28" s="7">
        <v>2</v>
      </c>
      <c r="G28" s="11">
        <f t="shared" si="0"/>
        <v>2.7724640388567159</v>
      </c>
      <c r="H28" s="8"/>
      <c r="I28" s="8"/>
      <c r="J28" s="8" t="s">
        <v>190</v>
      </c>
      <c r="K28" s="8" t="s">
        <v>190</v>
      </c>
      <c r="M28" t="s">
        <v>20</v>
      </c>
      <c r="N28" t="s">
        <v>122</v>
      </c>
      <c r="O28" t="s">
        <v>118</v>
      </c>
      <c r="P28">
        <v>3</v>
      </c>
      <c r="Q28">
        <v>3</v>
      </c>
      <c r="R28" t="s">
        <v>129</v>
      </c>
    </row>
    <row r="29" spans="1:18" x14ac:dyDescent="0.25">
      <c r="A29" s="4" t="s">
        <v>154</v>
      </c>
      <c r="B29" s="7">
        <v>1</v>
      </c>
      <c r="C29" s="7"/>
      <c r="D29" s="7">
        <v>1</v>
      </c>
      <c r="E29" s="7"/>
      <c r="F29" s="7">
        <v>2</v>
      </c>
      <c r="G29" s="11">
        <f t="shared" si="0"/>
        <v>2.7724640388567159</v>
      </c>
      <c r="H29" s="8"/>
      <c r="I29" s="8"/>
      <c r="J29" s="8"/>
      <c r="K29" s="8"/>
      <c r="M29" t="s">
        <v>21</v>
      </c>
      <c r="N29" t="s">
        <v>122</v>
      </c>
      <c r="O29" t="s">
        <v>121</v>
      </c>
      <c r="P29">
        <v>4</v>
      </c>
      <c r="Q29">
        <v>4</v>
      </c>
      <c r="R29" t="s">
        <v>129</v>
      </c>
    </row>
    <row r="30" spans="1:18" x14ac:dyDescent="0.25">
      <c r="A30" s="4" t="s">
        <v>158</v>
      </c>
      <c r="B30" s="7">
        <v>1</v>
      </c>
      <c r="C30" s="7"/>
      <c r="D30" s="7"/>
      <c r="E30" s="7"/>
      <c r="F30" s="7">
        <v>1</v>
      </c>
      <c r="G30" s="11">
        <f t="shared" si="0"/>
        <v>2.3762376237623766</v>
      </c>
      <c r="H30" s="8"/>
      <c r="I30" s="8"/>
      <c r="J30" s="8"/>
      <c r="K30" s="8"/>
      <c r="M30" t="s">
        <v>22</v>
      </c>
      <c r="N30" t="s">
        <v>122</v>
      </c>
      <c r="O30" t="s">
        <v>119</v>
      </c>
      <c r="P30">
        <v>3</v>
      </c>
      <c r="Q30">
        <v>5</v>
      </c>
      <c r="R30" t="s">
        <v>134</v>
      </c>
    </row>
    <row r="31" spans="1:18" x14ac:dyDescent="0.25">
      <c r="A31" s="4" t="s">
        <v>145</v>
      </c>
      <c r="B31" s="7">
        <v>1</v>
      </c>
      <c r="C31" s="7"/>
      <c r="D31" s="7"/>
      <c r="E31" s="7"/>
      <c r="F31" s="7">
        <v>1</v>
      </c>
      <c r="G31" s="11">
        <f t="shared" si="0"/>
        <v>2.3762376237623766</v>
      </c>
      <c r="H31" s="8"/>
      <c r="I31" s="8"/>
      <c r="J31" s="8"/>
      <c r="K31" s="8"/>
      <c r="M31" t="s">
        <v>23</v>
      </c>
      <c r="N31" t="s">
        <v>122</v>
      </c>
      <c r="O31" t="s">
        <v>119</v>
      </c>
      <c r="P31">
        <v>1</v>
      </c>
      <c r="Q31">
        <v>1</v>
      </c>
      <c r="R31" t="s">
        <v>132</v>
      </c>
    </row>
    <row r="32" spans="1:18" x14ac:dyDescent="0.25">
      <c r="A32" s="4" t="s">
        <v>184</v>
      </c>
      <c r="B32" s="7">
        <v>1</v>
      </c>
      <c r="C32" s="7"/>
      <c r="D32" s="7"/>
      <c r="E32" s="7"/>
      <c r="F32" s="7">
        <v>1</v>
      </c>
      <c r="G32" s="11">
        <f t="shared" si="0"/>
        <v>2.3762376237623766</v>
      </c>
      <c r="H32" s="8"/>
      <c r="I32" s="8"/>
      <c r="J32" s="8"/>
      <c r="K32" s="8"/>
      <c r="M32" t="s">
        <v>23</v>
      </c>
      <c r="N32" t="s">
        <v>122</v>
      </c>
      <c r="O32" t="s">
        <v>119</v>
      </c>
      <c r="P32">
        <v>1</v>
      </c>
      <c r="Q32">
        <v>1</v>
      </c>
      <c r="R32" t="s">
        <v>169</v>
      </c>
    </row>
    <row r="33" spans="1:18" x14ac:dyDescent="0.25">
      <c r="A33" s="4" t="s">
        <v>137</v>
      </c>
      <c r="B33" s="7">
        <v>1</v>
      </c>
      <c r="C33" s="7"/>
      <c r="D33" s="7"/>
      <c r="E33" s="7"/>
      <c r="F33" s="7">
        <v>1</v>
      </c>
      <c r="G33" s="11">
        <f t="shared" si="0"/>
        <v>2.3762376237623766</v>
      </c>
      <c r="H33" s="8"/>
      <c r="I33" s="8"/>
      <c r="J33" s="8"/>
      <c r="K33" s="8"/>
      <c r="M33" t="s">
        <v>24</v>
      </c>
      <c r="N33" t="s">
        <v>122</v>
      </c>
      <c r="O33" t="s">
        <v>121</v>
      </c>
      <c r="P33">
        <v>2</v>
      </c>
      <c r="Q33">
        <v>2</v>
      </c>
      <c r="R33" t="s">
        <v>130</v>
      </c>
    </row>
    <row r="34" spans="1:18" x14ac:dyDescent="0.25">
      <c r="A34" s="4" t="s">
        <v>151</v>
      </c>
      <c r="B34" s="7">
        <v>1</v>
      </c>
      <c r="C34" s="7"/>
      <c r="D34" s="7"/>
      <c r="E34" s="7"/>
      <c r="F34" s="7">
        <v>1</v>
      </c>
      <c r="G34" s="11">
        <f t="shared" si="0"/>
        <v>2.3762376237623766</v>
      </c>
      <c r="H34" s="8"/>
      <c r="I34" s="8"/>
      <c r="J34" s="8"/>
      <c r="K34" s="8"/>
      <c r="M34" t="s">
        <v>25</v>
      </c>
      <c r="N34" t="s">
        <v>122</v>
      </c>
      <c r="O34" t="s">
        <v>121</v>
      </c>
      <c r="P34">
        <v>4</v>
      </c>
      <c r="Q34">
        <v>4</v>
      </c>
      <c r="R34" t="s">
        <v>172</v>
      </c>
    </row>
    <row r="35" spans="1:18" x14ac:dyDescent="0.25">
      <c r="A35" s="4" t="s">
        <v>156</v>
      </c>
      <c r="B35" s="7">
        <v>1</v>
      </c>
      <c r="C35" s="7"/>
      <c r="D35" s="7"/>
      <c r="E35" s="7"/>
      <c r="F35" s="7">
        <v>1</v>
      </c>
      <c r="G35" s="11">
        <f t="shared" si="0"/>
        <v>2.3762376237623766</v>
      </c>
      <c r="H35" s="8"/>
      <c r="I35" s="8"/>
      <c r="J35" s="8"/>
      <c r="K35" s="8"/>
      <c r="M35" t="s">
        <v>25</v>
      </c>
      <c r="N35" t="s">
        <v>122</v>
      </c>
      <c r="O35" t="s">
        <v>121</v>
      </c>
      <c r="P35">
        <v>4</v>
      </c>
      <c r="Q35">
        <v>4</v>
      </c>
      <c r="R35" t="s">
        <v>169</v>
      </c>
    </row>
    <row r="36" spans="1:18" x14ac:dyDescent="0.25">
      <c r="A36" s="4" t="s">
        <v>183</v>
      </c>
      <c r="B36" s="7">
        <v>1</v>
      </c>
      <c r="C36" s="7"/>
      <c r="D36" s="7"/>
      <c r="E36" s="7"/>
      <c r="F36" s="7">
        <v>1</v>
      </c>
      <c r="G36" s="11">
        <f t="shared" si="0"/>
        <v>2.3762376237623766</v>
      </c>
      <c r="H36" s="8"/>
      <c r="I36" s="8"/>
      <c r="J36" s="8"/>
      <c r="K36" s="8"/>
      <c r="M36" t="s">
        <v>26</v>
      </c>
      <c r="N36" t="s">
        <v>122</v>
      </c>
      <c r="O36" t="s">
        <v>119</v>
      </c>
      <c r="P36">
        <v>1</v>
      </c>
      <c r="Q36">
        <v>1</v>
      </c>
      <c r="R36" t="s">
        <v>135</v>
      </c>
    </row>
    <row r="37" spans="1:18" x14ac:dyDescent="0.25">
      <c r="A37" s="4" t="s">
        <v>134</v>
      </c>
      <c r="B37" s="7">
        <v>1</v>
      </c>
      <c r="C37" s="7"/>
      <c r="D37" s="7"/>
      <c r="E37" s="7"/>
      <c r="F37" s="7">
        <v>1</v>
      </c>
      <c r="G37" s="11">
        <f t="shared" si="0"/>
        <v>2.3762376237623766</v>
      </c>
      <c r="H37" s="8"/>
      <c r="I37" s="8"/>
      <c r="J37" s="8"/>
      <c r="K37" s="8"/>
      <c r="M37" t="s">
        <v>27</v>
      </c>
      <c r="N37" t="s">
        <v>122</v>
      </c>
      <c r="O37" t="s">
        <v>121</v>
      </c>
      <c r="P37">
        <v>3</v>
      </c>
      <c r="Q37">
        <v>5</v>
      </c>
      <c r="R37" t="s">
        <v>128</v>
      </c>
    </row>
    <row r="38" spans="1:18" x14ac:dyDescent="0.25">
      <c r="A38" s="4" t="s">
        <v>163</v>
      </c>
      <c r="B38" s="7">
        <v>1</v>
      </c>
      <c r="C38" s="7"/>
      <c r="D38" s="7"/>
      <c r="E38" s="7"/>
      <c r="F38" s="7">
        <v>1</v>
      </c>
      <c r="G38" s="11">
        <f t="shared" ref="G38:G63" si="1">$G$3*((B38*10/$B$3)+(C38*3/$C$3)+((D38*7/8)/$D$3)+((E38*1/8)/$E$3))</f>
        <v>2.3762376237623766</v>
      </c>
      <c r="H38" s="8"/>
      <c r="I38" s="8"/>
      <c r="J38" s="8"/>
      <c r="K38" s="8"/>
      <c r="M38" t="s">
        <v>28</v>
      </c>
      <c r="N38" t="s">
        <v>123</v>
      </c>
      <c r="O38" t="s">
        <v>121</v>
      </c>
      <c r="P38">
        <v>4</v>
      </c>
      <c r="Q38">
        <v>3</v>
      </c>
      <c r="R38" t="s">
        <v>136</v>
      </c>
    </row>
    <row r="39" spans="1:18" x14ac:dyDescent="0.25">
      <c r="A39" s="4" t="s">
        <v>161</v>
      </c>
      <c r="B39" s="7">
        <v>1</v>
      </c>
      <c r="C39" s="7"/>
      <c r="D39" s="7"/>
      <c r="E39" s="7"/>
      <c r="F39" s="7">
        <v>1</v>
      </c>
      <c r="G39" s="11">
        <f t="shared" si="1"/>
        <v>2.3762376237623766</v>
      </c>
      <c r="H39" s="8"/>
      <c r="I39" s="8"/>
      <c r="J39" s="8"/>
      <c r="K39" s="8"/>
      <c r="M39" t="s">
        <v>29</v>
      </c>
      <c r="N39" t="s">
        <v>123</v>
      </c>
      <c r="O39" t="s">
        <v>119</v>
      </c>
      <c r="P39">
        <v>1</v>
      </c>
      <c r="Q39">
        <v>2</v>
      </c>
      <c r="R39" t="s">
        <v>132</v>
      </c>
    </row>
    <row r="40" spans="1:18" x14ac:dyDescent="0.25">
      <c r="A40" s="4" t="s">
        <v>133</v>
      </c>
      <c r="B40" s="7">
        <v>1</v>
      </c>
      <c r="C40" s="7"/>
      <c r="D40" s="7"/>
      <c r="E40" s="7"/>
      <c r="F40" s="7">
        <v>1</v>
      </c>
      <c r="G40" s="11">
        <f t="shared" si="1"/>
        <v>2.3762376237623766</v>
      </c>
      <c r="H40" s="8"/>
      <c r="I40" s="8"/>
      <c r="J40" s="8"/>
      <c r="K40" s="8"/>
      <c r="M40" t="s">
        <v>29</v>
      </c>
      <c r="N40" t="s">
        <v>123</v>
      </c>
      <c r="O40" t="s">
        <v>119</v>
      </c>
      <c r="P40">
        <v>1</v>
      </c>
      <c r="Q40">
        <v>2</v>
      </c>
      <c r="R40" t="s">
        <v>168</v>
      </c>
    </row>
    <row r="41" spans="1:18" x14ac:dyDescent="0.25">
      <c r="A41" s="4" t="s">
        <v>146</v>
      </c>
      <c r="B41" s="7">
        <v>1</v>
      </c>
      <c r="C41" s="7"/>
      <c r="D41" s="7"/>
      <c r="E41" s="7"/>
      <c r="F41" s="7">
        <v>1</v>
      </c>
      <c r="G41" s="11">
        <f t="shared" si="1"/>
        <v>2.3762376237623766</v>
      </c>
      <c r="H41" s="8"/>
      <c r="I41" s="8"/>
      <c r="J41" s="8"/>
      <c r="K41" s="8"/>
      <c r="M41" t="s">
        <v>30</v>
      </c>
      <c r="N41" t="s">
        <v>123</v>
      </c>
      <c r="O41" t="s">
        <v>119</v>
      </c>
      <c r="P41">
        <v>2</v>
      </c>
      <c r="Q41">
        <v>5</v>
      </c>
      <c r="R41" t="s">
        <v>137</v>
      </c>
    </row>
    <row r="42" spans="1:18" x14ac:dyDescent="0.25">
      <c r="A42" s="4" t="s">
        <v>148</v>
      </c>
      <c r="B42" s="7">
        <v>1</v>
      </c>
      <c r="C42" s="7"/>
      <c r="D42" s="7"/>
      <c r="E42" s="7"/>
      <c r="F42" s="7">
        <v>1</v>
      </c>
      <c r="G42" s="11">
        <f t="shared" si="1"/>
        <v>2.3762376237623766</v>
      </c>
      <c r="H42" s="8"/>
      <c r="I42" s="8"/>
      <c r="J42" s="8"/>
      <c r="K42" s="8"/>
      <c r="M42" t="s">
        <v>31</v>
      </c>
      <c r="N42" t="s">
        <v>123</v>
      </c>
      <c r="O42" t="s">
        <v>118</v>
      </c>
      <c r="P42">
        <v>0</v>
      </c>
      <c r="Q42">
        <v>0</v>
      </c>
      <c r="R42" t="s">
        <v>138</v>
      </c>
    </row>
    <row r="43" spans="1:18" x14ac:dyDescent="0.25">
      <c r="A43" s="4" t="s">
        <v>143</v>
      </c>
      <c r="B43" s="7">
        <v>1</v>
      </c>
      <c r="C43" s="7"/>
      <c r="D43" s="7"/>
      <c r="E43" s="7"/>
      <c r="F43" s="7">
        <v>1</v>
      </c>
      <c r="G43" s="11">
        <f t="shared" si="1"/>
        <v>2.3762376237623766</v>
      </c>
      <c r="H43" s="8"/>
      <c r="I43" s="8"/>
      <c r="J43" s="8"/>
      <c r="K43" s="8"/>
      <c r="M43" t="s">
        <v>32</v>
      </c>
      <c r="N43" t="s">
        <v>123</v>
      </c>
      <c r="O43" t="s">
        <v>118</v>
      </c>
      <c r="P43">
        <v>5</v>
      </c>
      <c r="Q43">
        <v>5</v>
      </c>
      <c r="R43" t="s">
        <v>139</v>
      </c>
    </row>
    <row r="44" spans="1:18" x14ac:dyDescent="0.25">
      <c r="A44" s="4" t="s">
        <v>129</v>
      </c>
      <c r="B44" s="7"/>
      <c r="C44" s="7">
        <v>1</v>
      </c>
      <c r="D44" s="7">
        <v>1</v>
      </c>
      <c r="E44" s="7">
        <v>1</v>
      </c>
      <c r="F44" s="7">
        <v>3</v>
      </c>
      <c r="G44" s="11">
        <f t="shared" si="1"/>
        <v>1.7962264150943397</v>
      </c>
      <c r="H44" s="8"/>
      <c r="I44" s="8" t="s">
        <v>190</v>
      </c>
      <c r="J44" s="8"/>
      <c r="K44" s="8">
        <v>1</v>
      </c>
      <c r="M44" t="s">
        <v>33</v>
      </c>
      <c r="N44" t="s">
        <v>123</v>
      </c>
      <c r="O44" t="s">
        <v>119</v>
      </c>
      <c r="P44">
        <v>2</v>
      </c>
      <c r="Q44">
        <v>1</v>
      </c>
      <c r="R44" t="s">
        <v>140</v>
      </c>
    </row>
    <row r="45" spans="1:18" x14ac:dyDescent="0.25">
      <c r="A45" s="4" t="s">
        <v>174</v>
      </c>
      <c r="B45" s="7"/>
      <c r="C45" s="7">
        <v>1</v>
      </c>
      <c r="D45" s="7">
        <v>1</v>
      </c>
      <c r="E45" s="7"/>
      <c r="F45" s="7">
        <v>2</v>
      </c>
      <c r="G45" s="11">
        <f t="shared" si="1"/>
        <v>1.5962264150943395</v>
      </c>
      <c r="H45" s="8"/>
      <c r="I45" s="8"/>
      <c r="J45" s="8"/>
      <c r="K45" s="8"/>
      <c r="M45" t="s">
        <v>34</v>
      </c>
      <c r="N45" t="s">
        <v>123</v>
      </c>
      <c r="O45" t="s">
        <v>118</v>
      </c>
      <c r="P45">
        <v>1</v>
      </c>
      <c r="Q45">
        <v>1</v>
      </c>
      <c r="R45" t="s">
        <v>132</v>
      </c>
    </row>
    <row r="46" spans="1:18" x14ac:dyDescent="0.25">
      <c r="A46" s="4" t="s">
        <v>157</v>
      </c>
      <c r="B46" s="7"/>
      <c r="C46" s="7">
        <v>1</v>
      </c>
      <c r="D46" s="7">
        <v>1</v>
      </c>
      <c r="E46" s="7"/>
      <c r="F46" s="7">
        <v>2</v>
      </c>
      <c r="G46" s="11">
        <f t="shared" si="1"/>
        <v>1.5962264150943395</v>
      </c>
      <c r="H46" s="8"/>
      <c r="I46" s="8">
        <v>1</v>
      </c>
      <c r="J46" s="8"/>
      <c r="K46" s="8"/>
      <c r="M46" t="s">
        <v>34</v>
      </c>
      <c r="N46" t="s">
        <v>123</v>
      </c>
      <c r="O46" t="s">
        <v>118</v>
      </c>
      <c r="P46">
        <v>1</v>
      </c>
      <c r="Q46">
        <v>1</v>
      </c>
      <c r="R46" t="s">
        <v>168</v>
      </c>
    </row>
    <row r="47" spans="1:18" x14ac:dyDescent="0.25">
      <c r="A47" s="4" t="s">
        <v>153</v>
      </c>
      <c r="B47" s="7"/>
      <c r="C47" s="7">
        <v>1</v>
      </c>
      <c r="D47" s="7"/>
      <c r="E47" s="7"/>
      <c r="F47" s="7">
        <v>1</v>
      </c>
      <c r="G47" s="11">
        <f t="shared" si="1"/>
        <v>1.2000000000000002</v>
      </c>
      <c r="H47" s="8"/>
      <c r="I47" s="8"/>
      <c r="J47" s="8"/>
      <c r="K47" s="8"/>
      <c r="M47" t="s">
        <v>35</v>
      </c>
      <c r="N47" t="s">
        <v>123</v>
      </c>
      <c r="O47" t="s">
        <v>118</v>
      </c>
      <c r="P47">
        <v>1</v>
      </c>
      <c r="Q47">
        <v>1</v>
      </c>
      <c r="R47" t="s">
        <v>130</v>
      </c>
    </row>
    <row r="48" spans="1:18" x14ac:dyDescent="0.25">
      <c r="A48" s="4" t="s">
        <v>172</v>
      </c>
      <c r="B48" s="7"/>
      <c r="C48" s="7">
        <v>1</v>
      </c>
      <c r="D48" s="7"/>
      <c r="E48" s="7"/>
      <c r="F48" s="7">
        <v>1</v>
      </c>
      <c r="G48" s="11">
        <f t="shared" si="1"/>
        <v>1.2000000000000002</v>
      </c>
      <c r="H48" s="8"/>
      <c r="I48" s="8"/>
      <c r="J48" s="8"/>
      <c r="K48" s="8"/>
      <c r="M48" t="s">
        <v>36</v>
      </c>
      <c r="N48" t="s">
        <v>123</v>
      </c>
      <c r="O48" t="s">
        <v>118</v>
      </c>
      <c r="P48">
        <v>4</v>
      </c>
      <c r="Q48">
        <v>4</v>
      </c>
      <c r="R48" t="s">
        <v>173</v>
      </c>
    </row>
    <row r="49" spans="1:18" x14ac:dyDescent="0.25">
      <c r="A49" s="4" t="s">
        <v>179</v>
      </c>
      <c r="B49" s="7"/>
      <c r="C49" s="7">
        <v>1</v>
      </c>
      <c r="D49" s="7"/>
      <c r="E49" s="7"/>
      <c r="F49" s="7">
        <v>1</v>
      </c>
      <c r="G49" s="11">
        <f t="shared" si="1"/>
        <v>1.2000000000000002</v>
      </c>
      <c r="H49" s="8"/>
      <c r="I49" s="8"/>
      <c r="J49" s="8"/>
      <c r="K49" s="8"/>
      <c r="M49" t="s">
        <v>36</v>
      </c>
      <c r="N49" t="s">
        <v>123</v>
      </c>
      <c r="O49" t="s">
        <v>118</v>
      </c>
      <c r="P49">
        <v>4</v>
      </c>
      <c r="Q49">
        <v>4</v>
      </c>
      <c r="R49" t="s">
        <v>174</v>
      </c>
    </row>
    <row r="50" spans="1:18" x14ac:dyDescent="0.25">
      <c r="A50" s="4" t="s">
        <v>164</v>
      </c>
      <c r="B50" s="7"/>
      <c r="C50" s="7">
        <v>1</v>
      </c>
      <c r="D50" s="7"/>
      <c r="E50" s="7"/>
      <c r="F50" s="7">
        <v>1</v>
      </c>
      <c r="G50" s="11">
        <f t="shared" si="1"/>
        <v>1.2000000000000002</v>
      </c>
      <c r="H50" s="8"/>
      <c r="I50" s="8"/>
      <c r="J50" s="8"/>
      <c r="K50" s="8"/>
      <c r="M50" t="s">
        <v>37</v>
      </c>
      <c r="N50" t="s">
        <v>123</v>
      </c>
      <c r="O50" t="s">
        <v>119</v>
      </c>
      <c r="P50">
        <v>1</v>
      </c>
      <c r="Q50">
        <v>1</v>
      </c>
      <c r="R50" t="s">
        <v>140</v>
      </c>
    </row>
    <row r="51" spans="1:18" x14ac:dyDescent="0.25">
      <c r="A51" s="4" t="s">
        <v>160</v>
      </c>
      <c r="B51" s="7"/>
      <c r="C51" s="7"/>
      <c r="D51" s="7">
        <v>1</v>
      </c>
      <c r="E51" s="7">
        <v>1</v>
      </c>
      <c r="F51" s="7">
        <v>2</v>
      </c>
      <c r="G51" s="11">
        <f t="shared" si="1"/>
        <v>0.59622641509433971</v>
      </c>
      <c r="H51" s="8"/>
      <c r="I51" s="8"/>
      <c r="J51" s="8"/>
      <c r="K51" s="8"/>
      <c r="M51" t="s">
        <v>37</v>
      </c>
      <c r="N51" t="s">
        <v>123</v>
      </c>
      <c r="O51" t="s">
        <v>119</v>
      </c>
      <c r="P51">
        <v>1</v>
      </c>
      <c r="Q51">
        <v>1</v>
      </c>
      <c r="R51" t="s">
        <v>175</v>
      </c>
    </row>
    <row r="52" spans="1:18" x14ac:dyDescent="0.25">
      <c r="A52" s="4" t="s">
        <v>173</v>
      </c>
      <c r="B52" s="7"/>
      <c r="C52" s="7"/>
      <c r="D52" s="7">
        <v>1</v>
      </c>
      <c r="E52" s="7"/>
      <c r="F52" s="7">
        <v>1</v>
      </c>
      <c r="G52" s="11">
        <f t="shared" si="1"/>
        <v>0.39622641509433965</v>
      </c>
      <c r="H52" s="8"/>
      <c r="I52" s="8"/>
      <c r="J52" s="8"/>
      <c r="K52" s="8"/>
      <c r="M52" t="s">
        <v>38</v>
      </c>
      <c r="N52" t="s">
        <v>123</v>
      </c>
      <c r="O52" t="s">
        <v>119</v>
      </c>
      <c r="P52">
        <v>3</v>
      </c>
      <c r="Q52">
        <v>3</v>
      </c>
      <c r="R52" t="s">
        <v>141</v>
      </c>
    </row>
    <row r="53" spans="1:18" x14ac:dyDescent="0.25">
      <c r="A53" s="4" t="s">
        <v>165</v>
      </c>
      <c r="B53" s="7"/>
      <c r="C53" s="7"/>
      <c r="D53" s="7">
        <v>1</v>
      </c>
      <c r="E53" s="7"/>
      <c r="F53" s="7">
        <v>1</v>
      </c>
      <c r="G53" s="11">
        <f t="shared" si="1"/>
        <v>0.39622641509433965</v>
      </c>
      <c r="H53" s="8"/>
      <c r="I53" s="8"/>
      <c r="J53" s="8"/>
      <c r="K53" s="8"/>
      <c r="M53" t="s">
        <v>39</v>
      </c>
      <c r="N53" t="s">
        <v>123</v>
      </c>
      <c r="O53" t="s">
        <v>119</v>
      </c>
      <c r="P53">
        <v>2</v>
      </c>
      <c r="Q53">
        <v>3</v>
      </c>
      <c r="R53" t="s">
        <v>135</v>
      </c>
    </row>
    <row r="54" spans="1:18" x14ac:dyDescent="0.25">
      <c r="A54" s="4" t="s">
        <v>178</v>
      </c>
      <c r="B54" s="7"/>
      <c r="C54" s="7"/>
      <c r="D54" s="7">
        <v>1</v>
      </c>
      <c r="E54" s="7"/>
      <c r="F54" s="7">
        <v>1</v>
      </c>
      <c r="G54" s="11">
        <f t="shared" si="1"/>
        <v>0.39622641509433965</v>
      </c>
      <c r="H54" s="8"/>
      <c r="I54" s="8"/>
      <c r="J54" s="8"/>
      <c r="K54" s="8"/>
      <c r="M54" t="s">
        <v>40</v>
      </c>
      <c r="N54" t="s">
        <v>123</v>
      </c>
      <c r="O54" t="s">
        <v>121</v>
      </c>
      <c r="P54">
        <v>2</v>
      </c>
      <c r="Q54">
        <v>2</v>
      </c>
      <c r="R54" t="s">
        <v>174</v>
      </c>
    </row>
    <row r="55" spans="1:18" x14ac:dyDescent="0.25">
      <c r="A55" s="4" t="s">
        <v>61</v>
      </c>
      <c r="B55" s="7"/>
      <c r="C55" s="7"/>
      <c r="D55" s="7">
        <v>1</v>
      </c>
      <c r="E55" s="7"/>
      <c r="F55" s="7">
        <v>1</v>
      </c>
      <c r="G55" s="11">
        <f t="shared" si="1"/>
        <v>0.39622641509433965</v>
      </c>
      <c r="H55" s="8"/>
      <c r="I55" s="8"/>
      <c r="J55" s="8"/>
      <c r="K55" s="8"/>
      <c r="M55" t="s">
        <v>40</v>
      </c>
      <c r="N55" t="s">
        <v>123</v>
      </c>
      <c r="O55" t="s">
        <v>121</v>
      </c>
      <c r="P55">
        <v>2</v>
      </c>
      <c r="Q55">
        <v>2</v>
      </c>
      <c r="R55" t="s">
        <v>176</v>
      </c>
    </row>
    <row r="56" spans="1:18" x14ac:dyDescent="0.25">
      <c r="A56" s="4" t="s">
        <v>180</v>
      </c>
      <c r="B56" s="7"/>
      <c r="C56" s="7"/>
      <c r="D56" s="7">
        <v>1</v>
      </c>
      <c r="E56" s="7"/>
      <c r="F56" s="7">
        <v>1</v>
      </c>
      <c r="G56" s="11">
        <f t="shared" si="1"/>
        <v>0.39622641509433965</v>
      </c>
      <c r="H56" s="8"/>
      <c r="I56" s="8"/>
      <c r="J56" s="8"/>
      <c r="K56" s="8"/>
      <c r="M56" t="s">
        <v>41</v>
      </c>
      <c r="N56" t="s">
        <v>123</v>
      </c>
      <c r="O56" t="s">
        <v>119</v>
      </c>
      <c r="P56">
        <v>1</v>
      </c>
      <c r="Q56">
        <v>3</v>
      </c>
      <c r="R56" t="s">
        <v>140</v>
      </c>
    </row>
    <row r="57" spans="1:18" x14ac:dyDescent="0.25">
      <c r="A57" s="4" t="s">
        <v>162</v>
      </c>
      <c r="B57" s="7"/>
      <c r="C57" s="7"/>
      <c r="D57" s="7">
        <v>1</v>
      </c>
      <c r="E57" s="7"/>
      <c r="F57" s="7">
        <v>1</v>
      </c>
      <c r="G57" s="11">
        <f t="shared" si="1"/>
        <v>0.39622641509433965</v>
      </c>
      <c r="H57" s="8"/>
      <c r="I57" s="8"/>
      <c r="J57" s="8"/>
      <c r="K57" s="8"/>
      <c r="M57" t="s">
        <v>41</v>
      </c>
      <c r="N57" t="s">
        <v>123</v>
      </c>
      <c r="O57" t="s">
        <v>119</v>
      </c>
      <c r="P57">
        <v>1</v>
      </c>
      <c r="Q57">
        <v>3</v>
      </c>
      <c r="R57" t="s">
        <v>175</v>
      </c>
    </row>
    <row r="58" spans="1:18" x14ac:dyDescent="0.25">
      <c r="A58" s="4" t="s">
        <v>150</v>
      </c>
      <c r="B58" s="7"/>
      <c r="C58" s="7"/>
      <c r="D58" s="7">
        <v>1</v>
      </c>
      <c r="E58" s="7"/>
      <c r="F58" s="7">
        <v>1</v>
      </c>
      <c r="G58" s="11">
        <f t="shared" si="1"/>
        <v>0.39622641509433965</v>
      </c>
      <c r="H58" s="8"/>
      <c r="I58" s="8"/>
      <c r="J58" s="8"/>
      <c r="K58" s="8"/>
      <c r="M58" t="s">
        <v>42</v>
      </c>
      <c r="N58" t="s">
        <v>123</v>
      </c>
      <c r="O58" t="s">
        <v>119</v>
      </c>
      <c r="P58">
        <v>1</v>
      </c>
      <c r="Q58">
        <v>3</v>
      </c>
      <c r="R58" t="s">
        <v>141</v>
      </c>
    </row>
    <row r="59" spans="1:18" x14ac:dyDescent="0.25">
      <c r="A59" s="4" t="s">
        <v>138</v>
      </c>
      <c r="B59" s="7"/>
      <c r="C59" s="7"/>
      <c r="D59" s="7">
        <v>1</v>
      </c>
      <c r="E59" s="7"/>
      <c r="F59" s="7">
        <v>1</v>
      </c>
      <c r="G59" s="11">
        <f t="shared" si="1"/>
        <v>0.39622641509433965</v>
      </c>
      <c r="H59" s="8"/>
      <c r="I59" s="8"/>
      <c r="J59" s="8"/>
      <c r="K59" s="8"/>
      <c r="M59" t="s">
        <v>43</v>
      </c>
      <c r="N59" t="s">
        <v>123</v>
      </c>
      <c r="O59" t="s">
        <v>118</v>
      </c>
      <c r="P59">
        <v>2</v>
      </c>
      <c r="Q59">
        <v>2</v>
      </c>
      <c r="R59" t="s">
        <v>140</v>
      </c>
    </row>
    <row r="60" spans="1:18" x14ac:dyDescent="0.25">
      <c r="A60" s="4" t="s">
        <v>167</v>
      </c>
      <c r="B60" s="7"/>
      <c r="C60" s="7"/>
      <c r="D60" s="7">
        <v>1</v>
      </c>
      <c r="E60" s="7"/>
      <c r="F60" s="7">
        <v>1</v>
      </c>
      <c r="G60" s="11">
        <f t="shared" si="1"/>
        <v>0.39622641509433965</v>
      </c>
      <c r="H60" s="8"/>
      <c r="I60" s="8"/>
      <c r="J60" s="8"/>
      <c r="K60" s="8"/>
      <c r="M60" t="s">
        <v>43</v>
      </c>
      <c r="N60" t="s">
        <v>123</v>
      </c>
      <c r="O60" t="s">
        <v>118</v>
      </c>
      <c r="P60">
        <v>2</v>
      </c>
      <c r="Q60">
        <v>2</v>
      </c>
      <c r="R60" t="s">
        <v>168</v>
      </c>
    </row>
    <row r="61" spans="1:18" x14ac:dyDescent="0.25">
      <c r="A61" s="4" t="s">
        <v>139</v>
      </c>
      <c r="B61" s="7"/>
      <c r="C61" s="7"/>
      <c r="D61" s="7">
        <v>1</v>
      </c>
      <c r="E61" s="7"/>
      <c r="F61" s="7">
        <v>1</v>
      </c>
      <c r="G61" s="11">
        <f t="shared" si="1"/>
        <v>0.39622641509433965</v>
      </c>
      <c r="H61" s="8"/>
      <c r="I61" s="8"/>
      <c r="J61" s="8"/>
      <c r="K61" s="8"/>
      <c r="M61" t="s">
        <v>44</v>
      </c>
      <c r="N61" t="s">
        <v>123</v>
      </c>
      <c r="O61" t="s">
        <v>119</v>
      </c>
      <c r="P61">
        <v>2</v>
      </c>
      <c r="Q61">
        <v>1</v>
      </c>
      <c r="R61" t="s">
        <v>135</v>
      </c>
    </row>
    <row r="62" spans="1:18" x14ac:dyDescent="0.25">
      <c r="A62" s="4" t="s">
        <v>149</v>
      </c>
      <c r="B62" s="7"/>
      <c r="C62" s="7"/>
      <c r="D62" s="7"/>
      <c r="E62" s="7">
        <v>1</v>
      </c>
      <c r="F62" s="7">
        <v>1</v>
      </c>
      <c r="G62" s="11">
        <f t="shared" si="1"/>
        <v>0.2</v>
      </c>
      <c r="H62" s="8"/>
      <c r="I62" s="8"/>
      <c r="J62" s="8"/>
      <c r="K62" s="8"/>
      <c r="M62" t="s">
        <v>45</v>
      </c>
      <c r="N62" t="s">
        <v>123</v>
      </c>
      <c r="O62" t="s">
        <v>121</v>
      </c>
      <c r="P62">
        <v>0</v>
      </c>
      <c r="Q62">
        <v>7</v>
      </c>
      <c r="R62" t="s">
        <v>128</v>
      </c>
    </row>
    <row r="63" spans="1:18" x14ac:dyDescent="0.25">
      <c r="A63" s="4" t="s">
        <v>142</v>
      </c>
      <c r="B63" s="7"/>
      <c r="C63" s="7"/>
      <c r="D63" s="7"/>
      <c r="E63" s="7">
        <v>1</v>
      </c>
      <c r="F63" s="7">
        <v>1</v>
      </c>
      <c r="G63" s="11">
        <f t="shared" si="1"/>
        <v>0.2</v>
      </c>
      <c r="H63" s="8"/>
      <c r="I63" s="8"/>
      <c r="J63" s="8"/>
      <c r="K63" s="8"/>
      <c r="M63" t="s">
        <v>46</v>
      </c>
      <c r="N63" t="s">
        <v>123</v>
      </c>
      <c r="O63" t="s">
        <v>121</v>
      </c>
      <c r="P63">
        <v>2</v>
      </c>
      <c r="Q63">
        <v>2</v>
      </c>
      <c r="R63" t="s">
        <v>135</v>
      </c>
    </row>
    <row r="64" spans="1:18" x14ac:dyDescent="0.25">
      <c r="B64" s="8"/>
      <c r="C64" s="8"/>
      <c r="D64" s="8"/>
      <c r="E64" s="8"/>
      <c r="F64" s="8"/>
      <c r="G64" s="8"/>
      <c r="M64" t="s">
        <v>46</v>
      </c>
      <c r="N64" t="s">
        <v>123</v>
      </c>
      <c r="O64" t="s">
        <v>121</v>
      </c>
      <c r="P64">
        <v>2</v>
      </c>
      <c r="Q64">
        <v>2</v>
      </c>
      <c r="R64" t="s">
        <v>168</v>
      </c>
    </row>
    <row r="65" spans="1:18" x14ac:dyDescent="0.25">
      <c r="A65" s="5" t="s">
        <v>185</v>
      </c>
      <c r="B65" s="9">
        <v>73</v>
      </c>
      <c r="C65" s="9">
        <v>32</v>
      </c>
      <c r="D65" s="9">
        <v>39</v>
      </c>
      <c r="E65" s="9">
        <v>5</v>
      </c>
      <c r="F65" s="9">
        <v>149</v>
      </c>
      <c r="G65" s="12">
        <f>(B65*10)+(C65*3)+(D65*7/8)+(E65*1/8)</f>
        <v>860.75</v>
      </c>
      <c r="M65" t="s">
        <v>47</v>
      </c>
      <c r="N65" t="s">
        <v>123</v>
      </c>
      <c r="O65" t="s">
        <v>121</v>
      </c>
      <c r="P65">
        <v>3</v>
      </c>
      <c r="Q65">
        <v>4</v>
      </c>
      <c r="R65" t="s">
        <v>136</v>
      </c>
    </row>
    <row r="66" spans="1:18" x14ac:dyDescent="0.25">
      <c r="M66" t="s">
        <v>48</v>
      </c>
      <c r="N66" t="s">
        <v>123</v>
      </c>
      <c r="O66" t="s">
        <v>120</v>
      </c>
      <c r="P66">
        <v>3</v>
      </c>
      <c r="Q66">
        <v>7</v>
      </c>
      <c r="R66" t="s">
        <v>142</v>
      </c>
    </row>
    <row r="67" spans="1:18" x14ac:dyDescent="0.25">
      <c r="A67" t="s">
        <v>192</v>
      </c>
      <c r="B67" s="8"/>
      <c r="C67" s="8"/>
      <c r="D67" s="8"/>
      <c r="E67" s="8"/>
      <c r="F67" s="8"/>
      <c r="G67" s="8"/>
      <c r="H67" s="8">
        <v>1</v>
      </c>
      <c r="I67" s="8"/>
      <c r="J67" s="8"/>
      <c r="K67" s="8"/>
      <c r="M67" t="s">
        <v>49</v>
      </c>
      <c r="N67" t="s">
        <v>124</v>
      </c>
      <c r="O67" t="s">
        <v>119</v>
      </c>
      <c r="P67">
        <v>3</v>
      </c>
      <c r="Q67">
        <v>2</v>
      </c>
      <c r="R67" t="s">
        <v>143</v>
      </c>
    </row>
    <row r="68" spans="1:18" x14ac:dyDescent="0.25">
      <c r="A68" t="s">
        <v>193</v>
      </c>
      <c r="B68" s="8"/>
      <c r="C68" s="8"/>
      <c r="D68" s="8"/>
      <c r="E68" s="8"/>
      <c r="F68" s="8"/>
      <c r="G68" s="8"/>
      <c r="H68" s="8"/>
      <c r="I68" s="8"/>
      <c r="J68" s="8">
        <v>1</v>
      </c>
      <c r="K68" s="8"/>
      <c r="M68" t="s">
        <v>50</v>
      </c>
      <c r="N68" t="s">
        <v>124</v>
      </c>
      <c r="O68" t="s">
        <v>121</v>
      </c>
      <c r="P68">
        <v>2</v>
      </c>
      <c r="Q68">
        <v>3</v>
      </c>
      <c r="R68" t="s">
        <v>132</v>
      </c>
    </row>
    <row r="69" spans="1:18" x14ac:dyDescent="0.25">
      <c r="M69" t="s">
        <v>50</v>
      </c>
      <c r="N69" t="s">
        <v>124</v>
      </c>
      <c r="O69" t="s">
        <v>121</v>
      </c>
      <c r="P69">
        <v>2</v>
      </c>
      <c r="Q69">
        <v>3</v>
      </c>
      <c r="R69" t="s">
        <v>168</v>
      </c>
    </row>
    <row r="70" spans="1:18" x14ac:dyDescent="0.25">
      <c r="M70" t="s">
        <v>51</v>
      </c>
      <c r="N70" t="s">
        <v>124</v>
      </c>
      <c r="O70" t="s">
        <v>119</v>
      </c>
      <c r="P70">
        <v>2</v>
      </c>
      <c r="Q70">
        <v>2</v>
      </c>
      <c r="R70" t="s">
        <v>144</v>
      </c>
    </row>
    <row r="71" spans="1:18" x14ac:dyDescent="0.25">
      <c r="M71" t="s">
        <v>52</v>
      </c>
      <c r="N71" t="s">
        <v>124</v>
      </c>
      <c r="O71" t="s">
        <v>118</v>
      </c>
      <c r="P71">
        <v>1</v>
      </c>
      <c r="Q71">
        <v>3</v>
      </c>
      <c r="R71" t="s">
        <v>132</v>
      </c>
    </row>
    <row r="72" spans="1:18" x14ac:dyDescent="0.25">
      <c r="M72" t="s">
        <v>52</v>
      </c>
      <c r="N72" t="s">
        <v>124</v>
      </c>
      <c r="O72" t="s">
        <v>118</v>
      </c>
      <c r="P72">
        <v>1</v>
      </c>
      <c r="Q72">
        <v>3</v>
      </c>
      <c r="R72" t="s">
        <v>168</v>
      </c>
    </row>
    <row r="73" spans="1:18" x14ac:dyDescent="0.25">
      <c r="M73" t="s">
        <v>53</v>
      </c>
      <c r="N73" t="s">
        <v>124</v>
      </c>
      <c r="O73" t="s">
        <v>119</v>
      </c>
      <c r="P73">
        <v>2</v>
      </c>
      <c r="Q73">
        <v>1</v>
      </c>
      <c r="R73" t="s">
        <v>144</v>
      </c>
    </row>
    <row r="74" spans="1:18" x14ac:dyDescent="0.25">
      <c r="M74" t="s">
        <v>54</v>
      </c>
      <c r="N74" t="s">
        <v>124</v>
      </c>
      <c r="O74" t="s">
        <v>119</v>
      </c>
      <c r="P74">
        <v>2</v>
      </c>
      <c r="Q74">
        <v>1</v>
      </c>
      <c r="R74" t="s">
        <v>132</v>
      </c>
    </row>
    <row r="75" spans="1:18" x14ac:dyDescent="0.25">
      <c r="M75" t="s">
        <v>54</v>
      </c>
      <c r="N75" t="s">
        <v>124</v>
      </c>
      <c r="O75" t="s">
        <v>119</v>
      </c>
      <c r="P75">
        <v>2</v>
      </c>
      <c r="Q75">
        <v>1</v>
      </c>
      <c r="R75" t="s">
        <v>175</v>
      </c>
    </row>
    <row r="76" spans="1:18" x14ac:dyDescent="0.25">
      <c r="M76" t="s">
        <v>55</v>
      </c>
      <c r="N76" t="s">
        <v>124</v>
      </c>
      <c r="O76" t="s">
        <v>119</v>
      </c>
      <c r="P76">
        <v>2</v>
      </c>
      <c r="Q76">
        <v>2</v>
      </c>
      <c r="R76" t="s">
        <v>145</v>
      </c>
    </row>
    <row r="77" spans="1:18" x14ac:dyDescent="0.25">
      <c r="M77" t="s">
        <v>56</v>
      </c>
      <c r="N77" t="s">
        <v>124</v>
      </c>
      <c r="O77" t="s">
        <v>119</v>
      </c>
      <c r="P77">
        <v>1</v>
      </c>
      <c r="Q77">
        <v>1</v>
      </c>
      <c r="R77" t="s">
        <v>146</v>
      </c>
    </row>
    <row r="78" spans="1:18" x14ac:dyDescent="0.25">
      <c r="M78" t="s">
        <v>57</v>
      </c>
      <c r="N78" t="s">
        <v>124</v>
      </c>
      <c r="O78" t="s">
        <v>121</v>
      </c>
      <c r="P78">
        <v>1</v>
      </c>
      <c r="Q78">
        <v>3</v>
      </c>
      <c r="R78" t="s">
        <v>147</v>
      </c>
    </row>
    <row r="79" spans="1:18" x14ac:dyDescent="0.25">
      <c r="M79" t="s">
        <v>58</v>
      </c>
      <c r="N79" t="s">
        <v>124</v>
      </c>
      <c r="O79" t="s">
        <v>118</v>
      </c>
      <c r="P79">
        <v>3</v>
      </c>
      <c r="Q79">
        <v>1</v>
      </c>
      <c r="R79" t="s">
        <v>147</v>
      </c>
    </row>
    <row r="80" spans="1:18" x14ac:dyDescent="0.25">
      <c r="M80" t="s">
        <v>58</v>
      </c>
      <c r="N80" t="s">
        <v>124</v>
      </c>
      <c r="O80" t="s">
        <v>118</v>
      </c>
      <c r="P80">
        <v>3</v>
      </c>
      <c r="Q80">
        <v>1</v>
      </c>
      <c r="R80" t="s">
        <v>176</v>
      </c>
    </row>
    <row r="81" spans="13:18" x14ac:dyDescent="0.25">
      <c r="M81" t="s">
        <v>59</v>
      </c>
      <c r="N81" t="s">
        <v>124</v>
      </c>
      <c r="O81" t="s">
        <v>118</v>
      </c>
      <c r="P81">
        <v>4</v>
      </c>
      <c r="Q81">
        <v>3</v>
      </c>
      <c r="R81" t="s">
        <v>147</v>
      </c>
    </row>
    <row r="82" spans="13:18" x14ac:dyDescent="0.25">
      <c r="M82" t="s">
        <v>60</v>
      </c>
      <c r="N82" t="s">
        <v>124</v>
      </c>
      <c r="O82" t="s">
        <v>119</v>
      </c>
      <c r="P82">
        <v>4</v>
      </c>
      <c r="Q82">
        <v>6</v>
      </c>
      <c r="R82" t="s">
        <v>147</v>
      </c>
    </row>
    <row r="83" spans="13:18" x14ac:dyDescent="0.25">
      <c r="M83" t="s">
        <v>60</v>
      </c>
      <c r="N83" t="s">
        <v>124</v>
      </c>
      <c r="O83" t="s">
        <v>119</v>
      </c>
      <c r="P83">
        <v>4</v>
      </c>
      <c r="Q83">
        <v>6</v>
      </c>
      <c r="R83" t="s">
        <v>177</v>
      </c>
    </row>
    <row r="84" spans="13:18" x14ac:dyDescent="0.25">
      <c r="M84" t="s">
        <v>61</v>
      </c>
      <c r="N84" t="s">
        <v>124</v>
      </c>
      <c r="O84" t="s">
        <v>118</v>
      </c>
      <c r="P84" t="s">
        <v>62</v>
      </c>
      <c r="Q84" t="s">
        <v>62</v>
      </c>
      <c r="R84" t="s">
        <v>61</v>
      </c>
    </row>
    <row r="85" spans="13:18" x14ac:dyDescent="0.25">
      <c r="M85" t="s">
        <v>61</v>
      </c>
      <c r="N85" t="s">
        <v>124</v>
      </c>
      <c r="O85" t="s">
        <v>118</v>
      </c>
      <c r="P85" t="s">
        <v>62</v>
      </c>
      <c r="Q85" t="s">
        <v>62</v>
      </c>
      <c r="R85" t="s">
        <v>178</v>
      </c>
    </row>
    <row r="86" spans="13:18" x14ac:dyDescent="0.25">
      <c r="M86" t="s">
        <v>63</v>
      </c>
      <c r="N86" t="s">
        <v>124</v>
      </c>
      <c r="O86" t="s">
        <v>119</v>
      </c>
      <c r="P86">
        <v>2</v>
      </c>
      <c r="Q86">
        <v>2</v>
      </c>
      <c r="R86" t="s">
        <v>148</v>
      </c>
    </row>
    <row r="87" spans="13:18" x14ac:dyDescent="0.25">
      <c r="M87" t="s">
        <v>64</v>
      </c>
      <c r="N87" t="s">
        <v>124</v>
      </c>
      <c r="O87" t="s">
        <v>121</v>
      </c>
      <c r="P87">
        <v>4</v>
      </c>
      <c r="Q87">
        <v>4</v>
      </c>
      <c r="R87" t="s">
        <v>144</v>
      </c>
    </row>
    <row r="88" spans="13:18" x14ac:dyDescent="0.25">
      <c r="M88" t="s">
        <v>65</v>
      </c>
      <c r="N88" t="s">
        <v>124</v>
      </c>
      <c r="O88" t="s">
        <v>119</v>
      </c>
      <c r="P88">
        <v>1</v>
      </c>
      <c r="Q88">
        <v>1</v>
      </c>
      <c r="R88" t="s">
        <v>132</v>
      </c>
    </row>
    <row r="89" spans="13:18" x14ac:dyDescent="0.25">
      <c r="M89" t="s">
        <v>65</v>
      </c>
      <c r="N89" t="s">
        <v>124</v>
      </c>
      <c r="O89" t="s">
        <v>119</v>
      </c>
      <c r="P89">
        <v>1</v>
      </c>
      <c r="Q89">
        <v>1</v>
      </c>
      <c r="R89" t="s">
        <v>169</v>
      </c>
    </row>
    <row r="90" spans="13:18" x14ac:dyDescent="0.25">
      <c r="M90" t="s">
        <v>66</v>
      </c>
      <c r="N90" t="s">
        <v>124</v>
      </c>
      <c r="O90" t="s">
        <v>120</v>
      </c>
      <c r="P90">
        <v>5</v>
      </c>
      <c r="Q90">
        <v>6</v>
      </c>
      <c r="R90" t="s">
        <v>149</v>
      </c>
    </row>
    <row r="91" spans="13:18" x14ac:dyDescent="0.25">
      <c r="M91" t="s">
        <v>67</v>
      </c>
      <c r="N91" t="s">
        <v>124</v>
      </c>
      <c r="O91" t="s">
        <v>118</v>
      </c>
      <c r="P91">
        <v>2</v>
      </c>
      <c r="Q91">
        <v>2</v>
      </c>
      <c r="R91" t="s">
        <v>130</v>
      </c>
    </row>
    <row r="92" spans="13:18" x14ac:dyDescent="0.25">
      <c r="M92" t="s">
        <v>68</v>
      </c>
      <c r="N92" t="s">
        <v>124</v>
      </c>
      <c r="O92" t="s">
        <v>121</v>
      </c>
      <c r="P92">
        <v>1</v>
      </c>
      <c r="Q92">
        <v>1</v>
      </c>
      <c r="R92" t="s">
        <v>179</v>
      </c>
    </row>
    <row r="93" spans="13:18" x14ac:dyDescent="0.25">
      <c r="M93" t="s">
        <v>68</v>
      </c>
      <c r="N93" t="s">
        <v>124</v>
      </c>
      <c r="O93" t="s">
        <v>121</v>
      </c>
      <c r="P93">
        <v>1</v>
      </c>
      <c r="Q93">
        <v>1</v>
      </c>
      <c r="R93" t="s">
        <v>176</v>
      </c>
    </row>
    <row r="94" spans="13:18" x14ac:dyDescent="0.25">
      <c r="M94" t="s">
        <v>69</v>
      </c>
      <c r="N94" t="s">
        <v>124</v>
      </c>
      <c r="O94" t="s">
        <v>119</v>
      </c>
      <c r="P94">
        <v>2</v>
      </c>
      <c r="Q94">
        <v>3</v>
      </c>
      <c r="R94" t="s">
        <v>147</v>
      </c>
    </row>
    <row r="95" spans="13:18" x14ac:dyDescent="0.25">
      <c r="M95" t="s">
        <v>69</v>
      </c>
      <c r="N95" t="s">
        <v>124</v>
      </c>
      <c r="O95" t="s">
        <v>119</v>
      </c>
      <c r="P95">
        <v>2</v>
      </c>
      <c r="Q95">
        <v>3</v>
      </c>
      <c r="R95" t="s">
        <v>177</v>
      </c>
    </row>
    <row r="96" spans="13:18" x14ac:dyDescent="0.25">
      <c r="M96" t="s">
        <v>70</v>
      </c>
      <c r="N96" t="s">
        <v>124</v>
      </c>
      <c r="O96" t="s">
        <v>121</v>
      </c>
      <c r="P96">
        <v>4</v>
      </c>
      <c r="Q96">
        <v>2</v>
      </c>
      <c r="R96" t="s">
        <v>144</v>
      </c>
    </row>
    <row r="97" spans="13:18" x14ac:dyDescent="0.25">
      <c r="M97" t="s">
        <v>70</v>
      </c>
      <c r="N97" t="s">
        <v>124</v>
      </c>
      <c r="O97" t="s">
        <v>121</v>
      </c>
      <c r="P97">
        <v>4</v>
      </c>
      <c r="Q97">
        <v>2</v>
      </c>
      <c r="R97" t="s">
        <v>176</v>
      </c>
    </row>
    <row r="98" spans="13:18" x14ac:dyDescent="0.25">
      <c r="M98" t="s">
        <v>71</v>
      </c>
      <c r="N98" t="s">
        <v>124</v>
      </c>
      <c r="O98" t="s">
        <v>118</v>
      </c>
      <c r="P98">
        <v>2</v>
      </c>
      <c r="Q98">
        <v>2</v>
      </c>
      <c r="R98" t="s">
        <v>132</v>
      </c>
    </row>
    <row r="99" spans="13:18" x14ac:dyDescent="0.25">
      <c r="M99" t="s">
        <v>71</v>
      </c>
      <c r="N99" t="s">
        <v>124</v>
      </c>
      <c r="O99" t="s">
        <v>118</v>
      </c>
      <c r="P99">
        <v>2</v>
      </c>
      <c r="Q99">
        <v>2</v>
      </c>
      <c r="R99" t="s">
        <v>168</v>
      </c>
    </row>
    <row r="100" spans="13:18" x14ac:dyDescent="0.25">
      <c r="M100" t="s">
        <v>72</v>
      </c>
      <c r="N100" t="s">
        <v>125</v>
      </c>
      <c r="O100" t="s">
        <v>119</v>
      </c>
      <c r="P100">
        <v>1</v>
      </c>
      <c r="Q100">
        <v>1</v>
      </c>
      <c r="R100" t="s">
        <v>132</v>
      </c>
    </row>
    <row r="101" spans="13:18" x14ac:dyDescent="0.25">
      <c r="M101" t="s">
        <v>72</v>
      </c>
      <c r="N101" t="s">
        <v>125</v>
      </c>
      <c r="O101" t="s">
        <v>119</v>
      </c>
      <c r="P101">
        <v>1</v>
      </c>
      <c r="Q101">
        <v>1</v>
      </c>
      <c r="R101" t="s">
        <v>176</v>
      </c>
    </row>
    <row r="102" spans="13:18" x14ac:dyDescent="0.25">
      <c r="M102" t="s">
        <v>73</v>
      </c>
      <c r="N102" t="s">
        <v>125</v>
      </c>
      <c r="O102" t="s">
        <v>121</v>
      </c>
      <c r="P102">
        <v>3</v>
      </c>
      <c r="Q102">
        <v>3</v>
      </c>
      <c r="R102" t="s">
        <v>130</v>
      </c>
    </row>
    <row r="103" spans="13:18" x14ac:dyDescent="0.25">
      <c r="M103" t="s">
        <v>74</v>
      </c>
      <c r="N103" t="s">
        <v>125</v>
      </c>
      <c r="O103" t="s">
        <v>119</v>
      </c>
      <c r="P103">
        <v>2</v>
      </c>
      <c r="Q103">
        <v>2</v>
      </c>
      <c r="R103" t="s">
        <v>130</v>
      </c>
    </row>
    <row r="104" spans="13:18" x14ac:dyDescent="0.25">
      <c r="M104" t="s">
        <v>75</v>
      </c>
      <c r="N104" t="s">
        <v>125</v>
      </c>
      <c r="O104" t="s">
        <v>119</v>
      </c>
      <c r="P104">
        <v>3</v>
      </c>
      <c r="Q104">
        <v>3</v>
      </c>
      <c r="R104" t="s">
        <v>177</v>
      </c>
    </row>
    <row r="105" spans="13:18" x14ac:dyDescent="0.25">
      <c r="M105" t="s">
        <v>75</v>
      </c>
      <c r="N105" t="s">
        <v>125</v>
      </c>
      <c r="O105" t="s">
        <v>119</v>
      </c>
      <c r="P105">
        <v>3</v>
      </c>
      <c r="Q105">
        <v>3</v>
      </c>
      <c r="R105" t="s">
        <v>176</v>
      </c>
    </row>
    <row r="106" spans="13:18" x14ac:dyDescent="0.25">
      <c r="M106" t="s">
        <v>76</v>
      </c>
      <c r="N106" t="s">
        <v>125</v>
      </c>
      <c r="O106" t="s">
        <v>118</v>
      </c>
      <c r="P106">
        <v>2</v>
      </c>
      <c r="Q106">
        <v>2</v>
      </c>
      <c r="R106" t="s">
        <v>150</v>
      </c>
    </row>
    <row r="107" spans="13:18" x14ac:dyDescent="0.25">
      <c r="M107" t="s">
        <v>77</v>
      </c>
      <c r="N107" t="s">
        <v>125</v>
      </c>
      <c r="O107" t="s">
        <v>119</v>
      </c>
      <c r="P107">
        <v>3</v>
      </c>
      <c r="Q107">
        <v>4</v>
      </c>
      <c r="R107" t="s">
        <v>151</v>
      </c>
    </row>
    <row r="108" spans="13:18" x14ac:dyDescent="0.25">
      <c r="M108" t="s">
        <v>78</v>
      </c>
      <c r="N108" t="s">
        <v>125</v>
      </c>
      <c r="O108" t="s">
        <v>121</v>
      </c>
      <c r="P108">
        <v>0</v>
      </c>
      <c r="Q108">
        <v>2</v>
      </c>
      <c r="R108" t="s">
        <v>152</v>
      </c>
    </row>
    <row r="109" spans="13:18" x14ac:dyDescent="0.25">
      <c r="M109" t="s">
        <v>79</v>
      </c>
      <c r="N109" t="s">
        <v>125</v>
      </c>
      <c r="O109" t="s">
        <v>119</v>
      </c>
      <c r="P109">
        <v>0</v>
      </c>
      <c r="Q109">
        <v>1</v>
      </c>
      <c r="R109" t="s">
        <v>152</v>
      </c>
    </row>
    <row r="110" spans="13:18" x14ac:dyDescent="0.25">
      <c r="M110" t="s">
        <v>80</v>
      </c>
      <c r="N110" t="s">
        <v>125</v>
      </c>
      <c r="O110" t="s">
        <v>121</v>
      </c>
      <c r="P110">
        <v>4</v>
      </c>
      <c r="Q110">
        <v>4</v>
      </c>
      <c r="R110" t="s">
        <v>153</v>
      </c>
    </row>
    <row r="111" spans="13:18" x14ac:dyDescent="0.25">
      <c r="M111" t="s">
        <v>81</v>
      </c>
      <c r="N111" t="s">
        <v>125</v>
      </c>
      <c r="O111" t="s">
        <v>118</v>
      </c>
      <c r="P111">
        <v>2</v>
      </c>
      <c r="Q111">
        <v>1</v>
      </c>
      <c r="R111" t="s">
        <v>154</v>
      </c>
    </row>
    <row r="112" spans="13:18" x14ac:dyDescent="0.25">
      <c r="M112" t="s">
        <v>82</v>
      </c>
      <c r="N112" t="s">
        <v>125</v>
      </c>
      <c r="O112" t="s">
        <v>119</v>
      </c>
      <c r="P112">
        <v>2</v>
      </c>
      <c r="Q112">
        <v>1</v>
      </c>
      <c r="R112" t="s">
        <v>154</v>
      </c>
    </row>
    <row r="113" spans="13:18" x14ac:dyDescent="0.25">
      <c r="M113" t="s">
        <v>82</v>
      </c>
      <c r="N113" t="s">
        <v>125</v>
      </c>
      <c r="O113" t="s">
        <v>119</v>
      </c>
      <c r="P113">
        <v>2</v>
      </c>
      <c r="Q113">
        <v>1</v>
      </c>
      <c r="R113" t="s">
        <v>171</v>
      </c>
    </row>
    <row r="114" spans="13:18" x14ac:dyDescent="0.25">
      <c r="M114" t="s">
        <v>83</v>
      </c>
      <c r="N114" t="s">
        <v>125</v>
      </c>
      <c r="O114" t="s">
        <v>119</v>
      </c>
      <c r="P114">
        <v>5</v>
      </c>
      <c r="Q114">
        <v>3</v>
      </c>
      <c r="R114" t="s">
        <v>155</v>
      </c>
    </row>
    <row r="115" spans="13:18" x14ac:dyDescent="0.25">
      <c r="M115" t="s">
        <v>84</v>
      </c>
      <c r="N115" t="s">
        <v>125</v>
      </c>
      <c r="O115" t="s">
        <v>118</v>
      </c>
      <c r="P115">
        <v>3</v>
      </c>
      <c r="Q115">
        <v>2</v>
      </c>
      <c r="R115" t="s">
        <v>136</v>
      </c>
    </row>
    <row r="116" spans="13:18" x14ac:dyDescent="0.25">
      <c r="M116" t="s">
        <v>85</v>
      </c>
      <c r="N116" t="s">
        <v>125</v>
      </c>
      <c r="O116" t="s">
        <v>118</v>
      </c>
      <c r="P116">
        <v>3</v>
      </c>
      <c r="Q116">
        <v>3</v>
      </c>
      <c r="R116" t="s">
        <v>180</v>
      </c>
    </row>
    <row r="117" spans="13:18" x14ac:dyDescent="0.25">
      <c r="M117" t="s">
        <v>85</v>
      </c>
      <c r="N117" t="s">
        <v>125</v>
      </c>
      <c r="O117" t="s">
        <v>118</v>
      </c>
      <c r="P117">
        <v>3</v>
      </c>
      <c r="Q117">
        <v>3</v>
      </c>
      <c r="R117" t="s">
        <v>176</v>
      </c>
    </row>
    <row r="118" spans="13:18" x14ac:dyDescent="0.25">
      <c r="M118" t="s">
        <v>86</v>
      </c>
      <c r="N118" t="s">
        <v>125</v>
      </c>
      <c r="O118" t="s">
        <v>119</v>
      </c>
      <c r="P118">
        <v>3</v>
      </c>
      <c r="Q118">
        <v>3</v>
      </c>
      <c r="R118" t="s">
        <v>156</v>
      </c>
    </row>
    <row r="119" spans="13:18" x14ac:dyDescent="0.25">
      <c r="M119" t="s">
        <v>87</v>
      </c>
      <c r="N119" t="s">
        <v>125</v>
      </c>
      <c r="O119" t="s">
        <v>119</v>
      </c>
      <c r="P119">
        <v>4</v>
      </c>
      <c r="Q119">
        <v>1</v>
      </c>
      <c r="R119" t="s">
        <v>136</v>
      </c>
    </row>
    <row r="120" spans="13:18" x14ac:dyDescent="0.25">
      <c r="M120" t="s">
        <v>87</v>
      </c>
      <c r="N120" t="s">
        <v>125</v>
      </c>
      <c r="O120" t="s">
        <v>119</v>
      </c>
      <c r="P120">
        <v>4</v>
      </c>
      <c r="Q120">
        <v>1</v>
      </c>
      <c r="R120" t="s">
        <v>166</v>
      </c>
    </row>
    <row r="121" spans="13:18" x14ac:dyDescent="0.25">
      <c r="M121" t="s">
        <v>88</v>
      </c>
      <c r="N121" t="s">
        <v>125</v>
      </c>
      <c r="O121" t="s">
        <v>120</v>
      </c>
      <c r="P121">
        <v>4</v>
      </c>
      <c r="Q121">
        <v>4</v>
      </c>
      <c r="R121" t="s">
        <v>152</v>
      </c>
    </row>
    <row r="122" spans="13:18" x14ac:dyDescent="0.25">
      <c r="M122" t="s">
        <v>89</v>
      </c>
      <c r="N122" t="s">
        <v>125</v>
      </c>
      <c r="O122" t="s">
        <v>118</v>
      </c>
      <c r="P122">
        <v>5</v>
      </c>
      <c r="Q122">
        <v>5</v>
      </c>
      <c r="R122" t="s">
        <v>152</v>
      </c>
    </row>
    <row r="123" spans="13:18" x14ac:dyDescent="0.25">
      <c r="M123" t="s">
        <v>90</v>
      </c>
      <c r="N123" t="s">
        <v>125</v>
      </c>
      <c r="O123" t="s">
        <v>119</v>
      </c>
      <c r="P123">
        <v>1</v>
      </c>
      <c r="Q123">
        <v>1</v>
      </c>
      <c r="R123" t="s">
        <v>130</v>
      </c>
    </row>
    <row r="124" spans="13:18" x14ac:dyDescent="0.25">
      <c r="M124" t="s">
        <v>91</v>
      </c>
      <c r="N124" t="s">
        <v>125</v>
      </c>
      <c r="O124" t="s">
        <v>118</v>
      </c>
      <c r="P124">
        <v>2</v>
      </c>
      <c r="Q124">
        <v>2</v>
      </c>
      <c r="R124" t="s">
        <v>130</v>
      </c>
    </row>
    <row r="125" spans="13:18" x14ac:dyDescent="0.25">
      <c r="M125" t="s">
        <v>92</v>
      </c>
      <c r="N125" t="s">
        <v>125</v>
      </c>
      <c r="O125" t="s">
        <v>121</v>
      </c>
      <c r="P125">
        <v>2</v>
      </c>
      <c r="Q125">
        <v>1</v>
      </c>
      <c r="R125" t="s">
        <v>132</v>
      </c>
    </row>
    <row r="126" spans="13:18" x14ac:dyDescent="0.25">
      <c r="M126" t="s">
        <v>92</v>
      </c>
      <c r="N126" t="s">
        <v>125</v>
      </c>
      <c r="O126" t="s">
        <v>121</v>
      </c>
      <c r="P126">
        <v>2</v>
      </c>
      <c r="Q126">
        <v>1</v>
      </c>
      <c r="R126" t="s">
        <v>181</v>
      </c>
    </row>
    <row r="127" spans="13:18" x14ac:dyDescent="0.25">
      <c r="M127" t="s">
        <v>93</v>
      </c>
      <c r="N127" t="s">
        <v>126</v>
      </c>
      <c r="O127" t="s">
        <v>119</v>
      </c>
      <c r="P127">
        <v>2</v>
      </c>
      <c r="Q127">
        <v>3</v>
      </c>
      <c r="R127" t="s">
        <v>182</v>
      </c>
    </row>
    <row r="128" spans="13:18" x14ac:dyDescent="0.25">
      <c r="M128" t="s">
        <v>93</v>
      </c>
      <c r="N128" t="s">
        <v>126</v>
      </c>
      <c r="O128" t="s">
        <v>119</v>
      </c>
      <c r="P128">
        <v>2</v>
      </c>
      <c r="Q128">
        <v>3</v>
      </c>
      <c r="R128" t="s">
        <v>181</v>
      </c>
    </row>
    <row r="129" spans="13:18" x14ac:dyDescent="0.25">
      <c r="M129" t="s">
        <v>94</v>
      </c>
      <c r="N129" t="s">
        <v>126</v>
      </c>
      <c r="O129" t="s">
        <v>121</v>
      </c>
      <c r="P129">
        <v>3</v>
      </c>
      <c r="Q129">
        <v>3</v>
      </c>
      <c r="R129" t="s">
        <v>157</v>
      </c>
    </row>
    <row r="130" spans="13:18" x14ac:dyDescent="0.25">
      <c r="M130" t="s">
        <v>95</v>
      </c>
      <c r="N130" t="s">
        <v>126</v>
      </c>
      <c r="O130" t="s">
        <v>119</v>
      </c>
      <c r="P130">
        <v>2</v>
      </c>
      <c r="Q130">
        <v>2</v>
      </c>
      <c r="R130" t="s">
        <v>158</v>
      </c>
    </row>
    <row r="131" spans="13:18" x14ac:dyDescent="0.25">
      <c r="M131" t="s">
        <v>96</v>
      </c>
      <c r="N131" t="s">
        <v>126</v>
      </c>
      <c r="O131" t="s">
        <v>119</v>
      </c>
      <c r="P131">
        <v>1</v>
      </c>
      <c r="Q131">
        <v>2</v>
      </c>
      <c r="R131" t="s">
        <v>159</v>
      </c>
    </row>
    <row r="132" spans="13:18" x14ac:dyDescent="0.25">
      <c r="M132" t="s">
        <v>97</v>
      </c>
      <c r="N132" t="s">
        <v>126</v>
      </c>
      <c r="O132" t="s">
        <v>119</v>
      </c>
      <c r="P132">
        <v>1</v>
      </c>
      <c r="Q132">
        <v>1</v>
      </c>
      <c r="R132" t="s">
        <v>182</v>
      </c>
    </row>
    <row r="133" spans="13:18" x14ac:dyDescent="0.25">
      <c r="M133" t="s">
        <v>97</v>
      </c>
      <c r="N133" t="s">
        <v>126</v>
      </c>
      <c r="O133" t="s">
        <v>119</v>
      </c>
      <c r="P133">
        <v>1</v>
      </c>
      <c r="Q133">
        <v>1</v>
      </c>
      <c r="R133" t="s">
        <v>183</v>
      </c>
    </row>
    <row r="134" spans="13:18" x14ac:dyDescent="0.25">
      <c r="M134" t="s">
        <v>98</v>
      </c>
      <c r="N134" t="s">
        <v>126</v>
      </c>
      <c r="O134" t="s">
        <v>118</v>
      </c>
      <c r="P134">
        <v>7</v>
      </c>
      <c r="Q134">
        <v>7</v>
      </c>
      <c r="R134" t="s">
        <v>155</v>
      </c>
    </row>
    <row r="135" spans="13:18" x14ac:dyDescent="0.25">
      <c r="M135" t="s">
        <v>99</v>
      </c>
      <c r="N135" t="s">
        <v>126</v>
      </c>
      <c r="O135" t="s">
        <v>119</v>
      </c>
      <c r="P135">
        <v>2</v>
      </c>
      <c r="Q135">
        <v>4</v>
      </c>
      <c r="R135" t="s">
        <v>159</v>
      </c>
    </row>
    <row r="136" spans="13:18" x14ac:dyDescent="0.25">
      <c r="M136" t="s">
        <v>100</v>
      </c>
      <c r="N136" t="s">
        <v>126</v>
      </c>
      <c r="O136" t="s">
        <v>119</v>
      </c>
      <c r="P136">
        <v>1</v>
      </c>
      <c r="Q136">
        <v>1</v>
      </c>
      <c r="R136" t="s">
        <v>182</v>
      </c>
    </row>
    <row r="137" spans="13:18" x14ac:dyDescent="0.25">
      <c r="M137" t="s">
        <v>100</v>
      </c>
      <c r="N137" t="s">
        <v>126</v>
      </c>
      <c r="O137" t="s">
        <v>119</v>
      </c>
      <c r="P137">
        <v>1</v>
      </c>
      <c r="Q137">
        <v>1</v>
      </c>
      <c r="R137" t="s">
        <v>171</v>
      </c>
    </row>
    <row r="138" spans="13:18" x14ac:dyDescent="0.25">
      <c r="M138" t="s">
        <v>101</v>
      </c>
      <c r="N138" t="s">
        <v>126</v>
      </c>
      <c r="O138" t="s">
        <v>119</v>
      </c>
      <c r="P138">
        <v>5</v>
      </c>
      <c r="Q138">
        <v>5</v>
      </c>
      <c r="R138" t="s">
        <v>130</v>
      </c>
    </row>
    <row r="139" spans="13:18" x14ac:dyDescent="0.25">
      <c r="M139" t="s">
        <v>102</v>
      </c>
      <c r="N139" t="s">
        <v>126</v>
      </c>
      <c r="O139" t="s">
        <v>120</v>
      </c>
      <c r="P139">
        <v>0</v>
      </c>
      <c r="Q139">
        <v>0</v>
      </c>
      <c r="R139" t="s">
        <v>160</v>
      </c>
    </row>
    <row r="140" spans="13:18" x14ac:dyDescent="0.25">
      <c r="M140" t="s">
        <v>103</v>
      </c>
      <c r="N140" t="s">
        <v>126</v>
      </c>
      <c r="O140" t="s">
        <v>121</v>
      </c>
      <c r="P140">
        <v>3</v>
      </c>
      <c r="Q140">
        <v>3</v>
      </c>
      <c r="R140" t="s">
        <v>155</v>
      </c>
    </row>
    <row r="141" spans="13:18" x14ac:dyDescent="0.25">
      <c r="M141" t="s">
        <v>104</v>
      </c>
      <c r="N141" t="s">
        <v>126</v>
      </c>
      <c r="O141" t="s">
        <v>121</v>
      </c>
      <c r="P141">
        <v>1</v>
      </c>
      <c r="Q141">
        <v>1</v>
      </c>
      <c r="R141" t="s">
        <v>130</v>
      </c>
    </row>
    <row r="142" spans="13:18" x14ac:dyDescent="0.25">
      <c r="M142" t="s">
        <v>105</v>
      </c>
      <c r="N142" t="s">
        <v>126</v>
      </c>
      <c r="O142" t="s">
        <v>118</v>
      </c>
      <c r="P142">
        <v>3</v>
      </c>
      <c r="Q142">
        <v>3</v>
      </c>
      <c r="R142" t="s">
        <v>130</v>
      </c>
    </row>
    <row r="143" spans="13:18" x14ac:dyDescent="0.25">
      <c r="M143" t="s">
        <v>106</v>
      </c>
      <c r="N143" t="s">
        <v>126</v>
      </c>
      <c r="O143" t="s">
        <v>119</v>
      </c>
      <c r="P143">
        <v>1</v>
      </c>
      <c r="Q143">
        <v>1</v>
      </c>
      <c r="R143" t="s">
        <v>130</v>
      </c>
    </row>
    <row r="144" spans="13:18" x14ac:dyDescent="0.25">
      <c r="M144" t="s">
        <v>107</v>
      </c>
      <c r="N144" t="s">
        <v>126</v>
      </c>
      <c r="O144" t="s">
        <v>119</v>
      </c>
      <c r="P144">
        <v>2</v>
      </c>
      <c r="Q144">
        <v>2</v>
      </c>
      <c r="R144" t="s">
        <v>161</v>
      </c>
    </row>
    <row r="145" spans="13:18" x14ac:dyDescent="0.25">
      <c r="M145" t="s">
        <v>108</v>
      </c>
      <c r="N145" t="s">
        <v>126</v>
      </c>
      <c r="O145" t="s">
        <v>119</v>
      </c>
      <c r="P145">
        <v>4</v>
      </c>
      <c r="Q145">
        <v>4</v>
      </c>
      <c r="R145" t="s">
        <v>155</v>
      </c>
    </row>
    <row r="146" spans="13:18" x14ac:dyDescent="0.25">
      <c r="M146" t="s">
        <v>109</v>
      </c>
      <c r="N146" t="s">
        <v>126</v>
      </c>
      <c r="O146" t="s">
        <v>118</v>
      </c>
      <c r="P146">
        <v>2</v>
      </c>
      <c r="Q146">
        <v>2</v>
      </c>
      <c r="R146" t="s">
        <v>162</v>
      </c>
    </row>
    <row r="147" spans="13:18" x14ac:dyDescent="0.25">
      <c r="M147" t="s">
        <v>110</v>
      </c>
      <c r="N147" t="s">
        <v>126</v>
      </c>
      <c r="O147" t="s">
        <v>119</v>
      </c>
      <c r="P147">
        <v>3</v>
      </c>
      <c r="Q147">
        <v>3</v>
      </c>
      <c r="R147" t="s">
        <v>163</v>
      </c>
    </row>
    <row r="148" spans="13:18" x14ac:dyDescent="0.25">
      <c r="M148" t="s">
        <v>111</v>
      </c>
      <c r="N148" t="s">
        <v>126</v>
      </c>
      <c r="O148" t="s">
        <v>118</v>
      </c>
      <c r="P148">
        <v>0</v>
      </c>
      <c r="Q148">
        <v>0</v>
      </c>
      <c r="R148" t="s">
        <v>160</v>
      </c>
    </row>
    <row r="149" spans="13:18" x14ac:dyDescent="0.25">
      <c r="M149" t="s">
        <v>112</v>
      </c>
      <c r="N149" t="s">
        <v>126</v>
      </c>
      <c r="O149" t="s">
        <v>121</v>
      </c>
      <c r="P149">
        <v>2</v>
      </c>
      <c r="Q149">
        <v>2</v>
      </c>
      <c r="R149" t="s">
        <v>164</v>
      </c>
    </row>
    <row r="150" spans="13:18" x14ac:dyDescent="0.25">
      <c r="M150" t="s">
        <v>113</v>
      </c>
      <c r="N150" t="s">
        <v>126</v>
      </c>
      <c r="O150" t="s">
        <v>118</v>
      </c>
      <c r="P150">
        <v>3</v>
      </c>
      <c r="Q150">
        <v>3</v>
      </c>
      <c r="R150" t="s">
        <v>157</v>
      </c>
    </row>
    <row r="151" spans="13:18" x14ac:dyDescent="0.25">
      <c r="M151" t="s">
        <v>114</v>
      </c>
      <c r="N151" t="s">
        <v>126</v>
      </c>
      <c r="O151" t="s">
        <v>121</v>
      </c>
      <c r="P151">
        <v>4</v>
      </c>
      <c r="Q151">
        <v>4</v>
      </c>
      <c r="R151" t="s">
        <v>136</v>
      </c>
    </row>
    <row r="152" spans="13:18" x14ac:dyDescent="0.25">
      <c r="M152" t="s">
        <v>115</v>
      </c>
      <c r="N152" t="s">
        <v>127</v>
      </c>
      <c r="O152" t="s">
        <v>118</v>
      </c>
      <c r="P152">
        <v>7</v>
      </c>
      <c r="Q152">
        <v>7</v>
      </c>
      <c r="R152" t="s">
        <v>165</v>
      </c>
    </row>
    <row r="153" spans="13:18" x14ac:dyDescent="0.25">
      <c r="M153" t="s">
        <v>116</v>
      </c>
      <c r="N153" t="s">
        <v>127</v>
      </c>
      <c r="O153" t="s">
        <v>119</v>
      </c>
      <c r="P153">
        <v>2</v>
      </c>
      <c r="Q153">
        <v>2</v>
      </c>
      <c r="R153" t="s">
        <v>130</v>
      </c>
    </row>
    <row r="154" spans="13:18" x14ac:dyDescent="0.25">
      <c r="M154" t="s">
        <v>116</v>
      </c>
      <c r="N154" t="s">
        <v>127</v>
      </c>
      <c r="O154" t="s">
        <v>119</v>
      </c>
      <c r="P154">
        <v>2</v>
      </c>
      <c r="Q154">
        <v>2</v>
      </c>
      <c r="R154" t="s">
        <v>184</v>
      </c>
    </row>
  </sheetData>
  <sortState ref="A6:K63">
    <sortCondition descending="1" ref="G6:G63"/>
  </sortState>
  <mergeCells count="2">
    <mergeCell ref="B4:E4"/>
    <mergeCell ref="H4:K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 Merchant</cp:lastModifiedBy>
  <dcterms:created xsi:type="dcterms:W3CDTF">2013-07-21T04:39:39Z</dcterms:created>
  <dcterms:modified xsi:type="dcterms:W3CDTF">2013-07-22T19:38:10Z</dcterms:modified>
</cp:coreProperties>
</file>