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8595" windowHeight="825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Q17" i="1" l="1"/>
  <c r="Q21" i="1" l="1"/>
  <c r="Q32" i="1"/>
  <c r="Q14" i="1"/>
  <c r="Q36" i="1"/>
  <c r="Q29" i="1"/>
  <c r="Q4" i="1"/>
  <c r="Q25" i="1"/>
  <c r="Q7" i="1"/>
  <c r="Q22" i="1"/>
  <c r="Q11" i="1"/>
  <c r="Q23" i="1"/>
  <c r="Q24" i="1"/>
  <c r="Q33" i="1"/>
  <c r="Q26" i="1"/>
  <c r="Q37" i="1"/>
  <c r="Q15" i="1"/>
  <c r="Q38" i="1"/>
  <c r="Q18" i="1"/>
  <c r="Q16" i="1"/>
  <c r="Q12" i="1"/>
  <c r="Q8" i="1"/>
  <c r="Q39" i="1"/>
  <c r="Q5" i="1"/>
  <c r="Q19" i="1"/>
  <c r="Q13" i="1"/>
  <c r="Q27" i="1"/>
  <c r="Q6" i="1"/>
  <c r="Q34" i="1"/>
  <c r="Q28" i="1"/>
  <c r="Q30" i="1"/>
  <c r="Q31" i="1"/>
  <c r="Q35" i="1"/>
  <c r="Q9" i="1"/>
  <c r="Q10" i="1"/>
  <c r="Q20" i="1"/>
</calcChain>
</file>

<file path=xl/comments1.xml><?xml version="1.0" encoding="utf-8"?>
<comments xmlns="http://schemas.openxmlformats.org/spreadsheetml/2006/main">
  <authors>
    <author>Sameer Merchant</author>
  </authors>
  <commentList>
    <comment ref="Q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X is treated as 1, since X=0 is usually useless</t>
        </r>
      </text>
    </comment>
    <comment ref="S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<sst xmlns="http://schemas.openxmlformats.org/spreadsheetml/2006/main" count="281" uniqueCount="129">
  <si>
    <t>Name</t>
  </si>
  <si>
    <t>Cost</t>
  </si>
  <si>
    <t>Type</t>
  </si>
  <si>
    <t>P</t>
  </si>
  <si>
    <t>T</t>
  </si>
  <si>
    <t>Rarity</t>
  </si>
  <si>
    <t>Instant</t>
  </si>
  <si>
    <t>C</t>
  </si>
  <si>
    <t>R</t>
  </si>
  <si>
    <t>Chained to the Rocks</t>
  </si>
  <si>
    <t>W</t>
  </si>
  <si>
    <t>Enchantment — Aura</t>
  </si>
  <si>
    <t>2W</t>
  </si>
  <si>
    <t>U</t>
  </si>
  <si>
    <t>4W</t>
  </si>
  <si>
    <t>Creature — Griffin</t>
  </si>
  <si>
    <t>M</t>
  </si>
  <si>
    <t>Creature — Human Cleric</t>
  </si>
  <si>
    <t>Creature — Human Soldier</t>
  </si>
  <si>
    <t>Sorcery</t>
  </si>
  <si>
    <t>Scholar of Athreos</t>
  </si>
  <si>
    <t>Setessan Griffin</t>
  </si>
  <si>
    <t>Creature — Human Wizard</t>
  </si>
  <si>
    <t>3U</t>
  </si>
  <si>
    <t>Coastline Chimera</t>
  </si>
  <si>
    <t>Creature — Chimera</t>
  </si>
  <si>
    <t>Crackling Triton</t>
  </si>
  <si>
    <t>2U</t>
  </si>
  <si>
    <t>Creature — Merfolk Wizard</t>
  </si>
  <si>
    <t>B</t>
  </si>
  <si>
    <t>1B</t>
  </si>
  <si>
    <t>Creature — Gorgon</t>
  </si>
  <si>
    <t>Loathsome Catoblepas</t>
  </si>
  <si>
    <t>5B</t>
  </si>
  <si>
    <t>Creature — Beast</t>
  </si>
  <si>
    <t>Returned Phalanx</t>
  </si>
  <si>
    <t>Creature — Zombie Soldier</t>
  </si>
  <si>
    <t>1R</t>
  </si>
  <si>
    <t>Creature — Minotaur Warrior</t>
  </si>
  <si>
    <t>Deathbellow Raider</t>
  </si>
  <si>
    <t>Creature — Minotaur Berserker</t>
  </si>
  <si>
    <t>Creature — Cyclops</t>
  </si>
  <si>
    <t>Priest of Iroas</t>
  </si>
  <si>
    <t>Creature — Satyr</t>
  </si>
  <si>
    <t>Creature — Hound</t>
  </si>
  <si>
    <t>Agent of Horizons</t>
  </si>
  <si>
    <t>2G</t>
  </si>
  <si>
    <t>Creature — Human Rogue</t>
  </si>
  <si>
    <t>1G</t>
  </si>
  <si>
    <t>Satyr Hedonist</t>
  </si>
  <si>
    <t>Akroan Hoplite</t>
  </si>
  <si>
    <t>RW</t>
  </si>
  <si>
    <t>Anax and Cymede</t>
  </si>
  <si>
    <t>1RW</t>
  </si>
  <si>
    <t>Legendary Creature — Human Soldier</t>
  </si>
  <si>
    <t>Ashen Rider</t>
  </si>
  <si>
    <t>4WWBB</t>
  </si>
  <si>
    <t>Creature — Archon</t>
  </si>
  <si>
    <t>Ashiok, Nightmare Weaver</t>
  </si>
  <si>
    <t>1UB</t>
  </si>
  <si>
    <t>Planeswalker — Ashiok</t>
  </si>
  <si>
    <t>Battlewise Hoplite</t>
  </si>
  <si>
    <t>WU</t>
  </si>
  <si>
    <t>Chronicler of Heroes</t>
  </si>
  <si>
    <t>1GW</t>
  </si>
  <si>
    <t>Creature — Centaur Wizard</t>
  </si>
  <si>
    <t>Daxos of Meletis</t>
  </si>
  <si>
    <t>1WU</t>
  </si>
  <si>
    <t>Destructive Revelry</t>
  </si>
  <si>
    <t>RG</t>
  </si>
  <si>
    <t>Fleecemane Lion</t>
  </si>
  <si>
    <t>GW</t>
  </si>
  <si>
    <t>Creature — Cat</t>
  </si>
  <si>
    <t>Horizon Chimera</t>
  </si>
  <si>
    <t>2GU</t>
  </si>
  <si>
    <t>Kragma Warcaller</t>
  </si>
  <si>
    <t>3BR</t>
  </si>
  <si>
    <t>Medomai the Ageless</t>
  </si>
  <si>
    <t>4WU</t>
  </si>
  <si>
    <t>Legendary Creature — Sphinx</t>
  </si>
  <si>
    <t>Pharika's Mender</t>
  </si>
  <si>
    <t>3BG</t>
  </si>
  <si>
    <t>Polis Crusher</t>
  </si>
  <si>
    <t>2RG</t>
  </si>
  <si>
    <t>Prophet of Kruphix</t>
  </si>
  <si>
    <t>3GU</t>
  </si>
  <si>
    <t>Psychic Intrusion</t>
  </si>
  <si>
    <t>3UB</t>
  </si>
  <si>
    <t>Reaper of the Wilds</t>
  </si>
  <si>
    <t>2BG</t>
  </si>
  <si>
    <t>Sentry of the Underworld</t>
  </si>
  <si>
    <t>3WB</t>
  </si>
  <si>
    <t>Creature — Griffin Skeleton</t>
  </si>
  <si>
    <t>Shipwreck Singer</t>
  </si>
  <si>
    <t>UB</t>
  </si>
  <si>
    <t>Creature — Siren</t>
  </si>
  <si>
    <t>Spellheart Chimera</t>
  </si>
  <si>
    <t>1UR</t>
  </si>
  <si>
    <t>*</t>
  </si>
  <si>
    <t>Steam Augury</t>
  </si>
  <si>
    <t>2UR</t>
  </si>
  <si>
    <t>Triad of Fates</t>
  </si>
  <si>
    <t>2WB</t>
  </si>
  <si>
    <t>Legendary Creature — Human Wizard</t>
  </si>
  <si>
    <t>Tymaret, the Murder King</t>
  </si>
  <si>
    <t>BR</t>
  </si>
  <si>
    <t>Legendary Creature — Zombie Warrior</t>
  </si>
  <si>
    <t>Underworld Cerberus</t>
  </si>
  <si>
    <t>Xenagos, the Reveler</t>
  </si>
  <si>
    <t>Planeswalker — Xenagos</t>
  </si>
  <si>
    <t>#</t>
  </si>
  <si>
    <t>Color</t>
  </si>
  <si>
    <t>CMC</t>
  </si>
  <si>
    <t>Quality</t>
  </si>
  <si>
    <t>MTGDissected.com</t>
  </si>
  <si>
    <t>/</t>
  </si>
  <si>
    <t>?</t>
  </si>
  <si>
    <t>+</t>
  </si>
  <si>
    <t>x</t>
  </si>
  <si>
    <t>S</t>
  </si>
  <si>
    <t>~</t>
  </si>
  <si>
    <t>WB</t>
  </si>
  <si>
    <t>UR</t>
  </si>
  <si>
    <t>BG</t>
  </si>
  <si>
    <t>GU</t>
  </si>
  <si>
    <t>TOTAL</t>
  </si>
  <si>
    <t>B+</t>
  </si>
  <si>
    <t>Avg +B</t>
  </si>
  <si>
    <t>Avg /+B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</si>
</sst>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1" fillId="0" borderId="0" xfId="0" applyFont="1"/>
    <xf numFmtId="0" fontId="0" fillId="2" borderId="0" xfId="0" applyFill="1"/>
    <xf numFmtId="0" fontId="0" fillId="0" borderId="0" xfId="0" applyNumberFormat="1"/>
    <xf numFmtId="0" fontId="5" fillId="0" borderId="0" xfId="0" applyFont="1"/>
    <xf numFmtId="0" fontId="1" fillId="0" borderId="0" xfId="0" applyFont="1" applyAlignment="1">
      <alignment horizontal="lef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9"/>
  <sheetViews>
    <sheetView tabSelected="1" zoomScale="80" zoomScaleNormal="8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RowHeight="15" x14ac:dyDescent="0.25"/>
  <cols>
    <col min="1" max="1" width="7" customWidth="1"/>
    <col min="2" max="2" width="3.42578125" bestFit="1" customWidth="1"/>
    <col min="3" max="3" width="3.42578125" customWidth="1"/>
    <col min="4" max="4" width="3.5703125" customWidth="1"/>
    <col min="5" max="5" width="3" customWidth="1"/>
    <col min="6" max="8" width="7" customWidth="1"/>
    <col min="9" max="9" width="2.7109375" customWidth="1"/>
    <col min="10" max="10" width="4.42578125" customWidth="1"/>
    <col min="11" max="11" width="27.7109375" customWidth="1"/>
    <col min="12" max="12" width="6.28515625" bestFit="1" customWidth="1"/>
    <col min="13" max="13" width="39.140625" customWidth="1"/>
    <col min="14" max="15" width="2.28515625" customWidth="1"/>
    <col min="16" max="16" width="8.7109375" bestFit="1" customWidth="1"/>
    <col min="17" max="17" width="5.140625" bestFit="1" customWidth="1"/>
    <col min="18" max="18" width="6.7109375" bestFit="1" customWidth="1"/>
    <col min="19" max="19" width="8.140625" customWidth="1"/>
  </cols>
  <sheetData>
    <row r="1" spans="1:19" x14ac:dyDescent="0.25">
      <c r="A1" s="3" t="s">
        <v>114</v>
      </c>
    </row>
    <row r="3" spans="1:19" x14ac:dyDescent="0.25">
      <c r="B3" s="6" t="s">
        <v>7</v>
      </c>
      <c r="C3" s="6" t="s">
        <v>13</v>
      </c>
      <c r="D3" s="6" t="s">
        <v>8</v>
      </c>
      <c r="E3" s="6" t="s">
        <v>16</v>
      </c>
      <c r="F3" s="6" t="s">
        <v>125</v>
      </c>
      <c r="G3" s="6" t="s">
        <v>127</v>
      </c>
      <c r="H3" s="6" t="s">
        <v>128</v>
      </c>
      <c r="J3" s="1" t="s">
        <v>110</v>
      </c>
      <c r="K3" s="1" t="s">
        <v>0</v>
      </c>
      <c r="L3" s="1" t="s">
        <v>111</v>
      </c>
      <c r="M3" s="1" t="s">
        <v>2</v>
      </c>
      <c r="N3" s="1" t="s">
        <v>3</v>
      </c>
      <c r="O3" s="1" t="s">
        <v>4</v>
      </c>
      <c r="P3" s="1" t="s">
        <v>1</v>
      </c>
      <c r="Q3" s="2" t="s">
        <v>112</v>
      </c>
      <c r="R3" s="1" t="s">
        <v>5</v>
      </c>
      <c r="S3" s="2" t="s">
        <v>113</v>
      </c>
    </row>
    <row r="4" spans="1:19" x14ac:dyDescent="0.25">
      <c r="A4" s="7" t="s">
        <v>62</v>
      </c>
      <c r="B4" s="5" t="s">
        <v>115</v>
      </c>
      <c r="C4" s="5" t="s">
        <v>117</v>
      </c>
      <c r="D4" s="5" t="s">
        <v>117</v>
      </c>
      <c r="E4" s="5" t="s">
        <v>29</v>
      </c>
      <c r="F4" s="5">
        <v>4</v>
      </c>
      <c r="G4" s="8">
        <v>1.8</v>
      </c>
      <c r="H4" s="8">
        <v>4.2</v>
      </c>
      <c r="J4">
        <v>95</v>
      </c>
      <c r="K4" t="s">
        <v>32</v>
      </c>
      <c r="L4" t="s">
        <v>123</v>
      </c>
      <c r="M4" t="s">
        <v>34</v>
      </c>
      <c r="N4">
        <v>3</v>
      </c>
      <c r="O4">
        <v>3</v>
      </c>
      <c r="P4" t="s">
        <v>33</v>
      </c>
      <c r="Q4">
        <f>IF(ISNUMBER(VALUE(LEFT(P4,1))),IF(ISNUMBER(VALUE(MID(P4,2,1))),LEFT(P4,2)+LEN(P4)-2,LEFT(P4,1)+LEN(P4)-1),LEN(P4))</f>
        <v>6</v>
      </c>
      <c r="R4" t="s">
        <v>7</v>
      </c>
      <c r="S4" s="4" t="s">
        <v>118</v>
      </c>
    </row>
    <row r="5" spans="1:19" x14ac:dyDescent="0.25">
      <c r="A5" s="7" t="s">
        <v>123</v>
      </c>
      <c r="B5" s="5" t="s">
        <v>118</v>
      </c>
      <c r="C5" s="5" t="s">
        <v>117</v>
      </c>
      <c r="D5" s="5" t="s">
        <v>29</v>
      </c>
      <c r="E5" s="5"/>
      <c r="F5" s="5">
        <v>3</v>
      </c>
      <c r="G5" s="8">
        <v>1.6</v>
      </c>
      <c r="H5" s="8">
        <v>1.6</v>
      </c>
      <c r="J5">
        <v>197</v>
      </c>
      <c r="K5" t="s">
        <v>80</v>
      </c>
      <c r="L5" t="s">
        <v>123</v>
      </c>
      <c r="M5" t="s">
        <v>31</v>
      </c>
      <c r="N5">
        <v>4</v>
      </c>
      <c r="O5">
        <v>3</v>
      </c>
      <c r="P5" t="s">
        <v>81</v>
      </c>
      <c r="Q5">
        <f>IF(ISNUMBER(VALUE(LEFT(P5,1))),IF(ISNUMBER(VALUE(MID(P5,2,1))),LEFT(P5,2)+LEN(P5)-2,LEFT(P5,1)+LEN(P5)-1),LEN(P5))</f>
        <v>5</v>
      </c>
      <c r="R5" t="s">
        <v>13</v>
      </c>
      <c r="S5" t="s">
        <v>117</v>
      </c>
    </row>
    <row r="6" spans="1:19" x14ac:dyDescent="0.25">
      <c r="A6" s="7" t="s">
        <v>124</v>
      </c>
      <c r="B6" s="5" t="s">
        <v>115</v>
      </c>
      <c r="C6" s="5" t="s">
        <v>117</v>
      </c>
      <c r="D6" s="5" t="s">
        <v>29</v>
      </c>
      <c r="E6" s="5"/>
      <c r="F6" s="5">
        <v>3</v>
      </c>
      <c r="G6" s="8">
        <v>1.6</v>
      </c>
      <c r="H6" s="8">
        <v>4</v>
      </c>
      <c r="J6">
        <v>201</v>
      </c>
      <c r="K6" t="s">
        <v>88</v>
      </c>
      <c r="L6" t="s">
        <v>123</v>
      </c>
      <c r="M6" t="s">
        <v>31</v>
      </c>
      <c r="N6">
        <v>4</v>
      </c>
      <c r="O6">
        <v>5</v>
      </c>
      <c r="P6" t="s">
        <v>89</v>
      </c>
      <c r="Q6">
        <f>IF(ISNUMBER(VALUE(LEFT(P6,1))),IF(ISNUMBER(VALUE(MID(P6,2,1))),LEFT(P6,2)+LEN(P6)-2,LEFT(P6,1)+LEN(P6)-1),LEN(P6))</f>
        <v>4</v>
      </c>
      <c r="R6" t="s">
        <v>8</v>
      </c>
      <c r="S6" t="s">
        <v>29</v>
      </c>
    </row>
    <row r="7" spans="1:19" x14ac:dyDescent="0.25">
      <c r="A7" s="7" t="s">
        <v>94</v>
      </c>
      <c r="B7" s="5" t="s">
        <v>120</v>
      </c>
      <c r="C7" s="5" t="s">
        <v>117</v>
      </c>
      <c r="D7" s="5" t="s">
        <v>119</v>
      </c>
      <c r="E7" s="5" t="s">
        <v>117</v>
      </c>
      <c r="F7" s="5">
        <v>4</v>
      </c>
      <c r="G7" s="8">
        <v>1.4</v>
      </c>
      <c r="H7" s="8">
        <v>1.4</v>
      </c>
      <c r="J7">
        <v>117</v>
      </c>
      <c r="K7" t="s">
        <v>39</v>
      </c>
      <c r="L7" t="s">
        <v>105</v>
      </c>
      <c r="M7" t="s">
        <v>40</v>
      </c>
      <c r="N7">
        <v>2</v>
      </c>
      <c r="O7">
        <v>3</v>
      </c>
      <c r="P7" t="s">
        <v>37</v>
      </c>
      <c r="Q7">
        <f>IF(ISNUMBER(VALUE(LEFT(P7,1))),IF(ISNUMBER(VALUE(MID(P7,2,1))),LEFT(P7,2)+LEN(P7)-2,LEFT(P7,1)+LEN(P7)-1),LEN(P7))</f>
        <v>2</v>
      </c>
      <c r="R7" t="s">
        <v>7</v>
      </c>
      <c r="S7" t="s">
        <v>115</v>
      </c>
    </row>
    <row r="8" spans="1:19" x14ac:dyDescent="0.25">
      <c r="A8" s="7" t="s">
        <v>105</v>
      </c>
      <c r="B8" s="5" t="s">
        <v>115</v>
      </c>
      <c r="C8" s="5" t="s">
        <v>117</v>
      </c>
      <c r="D8" s="5" t="s">
        <v>115</v>
      </c>
      <c r="E8" s="5" t="s">
        <v>115</v>
      </c>
      <c r="F8" s="5">
        <v>4</v>
      </c>
      <c r="G8" s="8">
        <v>1.2</v>
      </c>
      <c r="H8" s="8">
        <v>4.2</v>
      </c>
      <c r="J8">
        <v>195</v>
      </c>
      <c r="K8" t="s">
        <v>75</v>
      </c>
      <c r="L8" t="s">
        <v>105</v>
      </c>
      <c r="M8" t="s">
        <v>38</v>
      </c>
      <c r="N8">
        <v>2</v>
      </c>
      <c r="O8">
        <v>3</v>
      </c>
      <c r="P8" t="s">
        <v>76</v>
      </c>
      <c r="Q8">
        <f>IF(ISNUMBER(VALUE(LEFT(P8,1))),IF(ISNUMBER(VALUE(MID(P8,2,1))),LEFT(P8,2)+LEN(P8)-2,LEFT(P8,1)+LEN(P8)-1),LEN(P8))</f>
        <v>5</v>
      </c>
      <c r="R8" t="s">
        <v>13</v>
      </c>
      <c r="S8" s="4" t="s">
        <v>117</v>
      </c>
    </row>
    <row r="9" spans="1:19" x14ac:dyDescent="0.25">
      <c r="A9" s="7" t="s">
        <v>51</v>
      </c>
      <c r="B9" s="5" t="s">
        <v>115</v>
      </c>
      <c r="C9" s="5" t="s">
        <v>115</v>
      </c>
      <c r="D9" s="5" t="s">
        <v>126</v>
      </c>
      <c r="E9" s="5"/>
      <c r="F9" s="5">
        <v>4</v>
      </c>
      <c r="G9" s="8">
        <v>0.8</v>
      </c>
      <c r="H9" s="8">
        <v>4.4000000000000004</v>
      </c>
      <c r="J9">
        <v>207</v>
      </c>
      <c r="K9" t="s">
        <v>104</v>
      </c>
      <c r="L9" t="s">
        <v>105</v>
      </c>
      <c r="M9" t="s">
        <v>106</v>
      </c>
      <c r="N9">
        <v>2</v>
      </c>
      <c r="O9">
        <v>2</v>
      </c>
      <c r="P9" t="s">
        <v>105</v>
      </c>
      <c r="Q9">
        <f>IF(ISNUMBER(VALUE(LEFT(P9,1))),IF(ISNUMBER(VALUE(MID(P9,2,1))),LEFT(P9,2)+LEN(P9)-2,LEFT(P9,1)+LEN(P9)-1),LEN(P9))</f>
        <v>2</v>
      </c>
      <c r="R9" t="s">
        <v>8</v>
      </c>
      <c r="S9" s="4" t="s">
        <v>115</v>
      </c>
    </row>
    <row r="10" spans="1:19" x14ac:dyDescent="0.25">
      <c r="A10" s="7" t="s">
        <v>69</v>
      </c>
      <c r="B10" s="5" t="s">
        <v>120</v>
      </c>
      <c r="C10" s="5" t="s">
        <v>119</v>
      </c>
      <c r="D10" s="5" t="s">
        <v>117</v>
      </c>
      <c r="E10" s="5" t="s">
        <v>29</v>
      </c>
      <c r="F10" s="5">
        <v>4</v>
      </c>
      <c r="G10" s="8">
        <v>0.6</v>
      </c>
      <c r="H10" s="8">
        <v>0.6</v>
      </c>
      <c r="J10">
        <v>208</v>
      </c>
      <c r="K10" t="s">
        <v>107</v>
      </c>
      <c r="L10" t="s">
        <v>105</v>
      </c>
      <c r="M10" t="s">
        <v>44</v>
      </c>
      <c r="N10">
        <v>6</v>
      </c>
      <c r="O10">
        <v>6</v>
      </c>
      <c r="P10" t="s">
        <v>76</v>
      </c>
      <c r="Q10">
        <f>IF(ISNUMBER(VALUE(LEFT(P10,1))),IF(ISNUMBER(VALUE(MID(P10,2,1))),LEFT(P10,2)+LEN(P10)-2,LEFT(P10,1)+LEN(P10)-1),LEN(P10))</f>
        <v>5</v>
      </c>
      <c r="R10" t="s">
        <v>16</v>
      </c>
      <c r="S10" t="s">
        <v>115</v>
      </c>
    </row>
    <row r="11" spans="1:19" x14ac:dyDescent="0.25">
      <c r="A11" s="7" t="s">
        <v>121</v>
      </c>
      <c r="B11" s="5" t="s">
        <v>115</v>
      </c>
      <c r="C11" s="5" t="s">
        <v>115</v>
      </c>
      <c r="D11" s="5" t="s">
        <v>117</v>
      </c>
      <c r="E11" s="5" t="s">
        <v>29</v>
      </c>
      <c r="F11" s="5">
        <v>4</v>
      </c>
      <c r="G11" s="8">
        <v>0.6</v>
      </c>
      <c r="H11" s="8">
        <v>4.2</v>
      </c>
      <c r="J11">
        <v>148</v>
      </c>
      <c r="K11" t="s">
        <v>45</v>
      </c>
      <c r="L11" t="s">
        <v>124</v>
      </c>
      <c r="M11" t="s">
        <v>47</v>
      </c>
      <c r="N11">
        <v>3</v>
      </c>
      <c r="O11">
        <v>2</v>
      </c>
      <c r="P11" t="s">
        <v>46</v>
      </c>
      <c r="Q11">
        <f>IF(ISNUMBER(VALUE(LEFT(P11,1))),IF(ISNUMBER(VALUE(MID(P11,2,1))),LEFT(P11,2)+LEN(P11)-2,LEFT(P11,1)+LEN(P11)-1),LEN(P11))</f>
        <v>3</v>
      </c>
      <c r="R11" t="s">
        <v>7</v>
      </c>
      <c r="S11" t="s">
        <v>115</v>
      </c>
    </row>
    <row r="12" spans="1:19" x14ac:dyDescent="0.25">
      <c r="A12" s="7" t="s">
        <v>71</v>
      </c>
      <c r="B12" s="5" t="s">
        <v>115</v>
      </c>
      <c r="C12" s="5" t="s">
        <v>115</v>
      </c>
      <c r="D12" s="5" t="s">
        <v>115</v>
      </c>
      <c r="E12" s="5"/>
      <c r="F12" s="5">
        <v>3</v>
      </c>
      <c r="G12" s="8">
        <v>0</v>
      </c>
      <c r="H12" s="8">
        <v>4</v>
      </c>
      <c r="J12">
        <v>194</v>
      </c>
      <c r="K12" t="s">
        <v>73</v>
      </c>
      <c r="L12" t="s">
        <v>124</v>
      </c>
      <c r="M12" t="s">
        <v>25</v>
      </c>
      <c r="N12">
        <v>3</v>
      </c>
      <c r="O12">
        <v>2</v>
      </c>
      <c r="P12" t="s">
        <v>74</v>
      </c>
      <c r="Q12">
        <f>IF(ISNUMBER(VALUE(LEFT(P12,1))),IF(ISNUMBER(VALUE(MID(P12,2,1))),LEFT(P12,2)+LEN(P12)-2,LEFT(P12,1)+LEN(P12)-1),LEN(P12))</f>
        <v>4</v>
      </c>
      <c r="R12" t="s">
        <v>13</v>
      </c>
      <c r="S12" t="s">
        <v>117</v>
      </c>
    </row>
    <row r="13" spans="1:19" x14ac:dyDescent="0.25">
      <c r="A13" s="7" t="s">
        <v>122</v>
      </c>
      <c r="B13" s="5" t="s">
        <v>115</v>
      </c>
      <c r="C13" s="5" t="s">
        <v>116</v>
      </c>
      <c r="D13" s="5" t="s">
        <v>120</v>
      </c>
      <c r="E13" s="5"/>
      <c r="F13" s="5">
        <v>3</v>
      </c>
      <c r="G13" s="8">
        <v>0</v>
      </c>
      <c r="H13" s="8">
        <v>2.4</v>
      </c>
      <c r="J13">
        <v>199</v>
      </c>
      <c r="K13" t="s">
        <v>84</v>
      </c>
      <c r="L13" t="s">
        <v>124</v>
      </c>
      <c r="M13" t="s">
        <v>22</v>
      </c>
      <c r="N13">
        <v>2</v>
      </c>
      <c r="O13">
        <v>3</v>
      </c>
      <c r="P13" t="s">
        <v>85</v>
      </c>
      <c r="Q13">
        <f>IF(ISNUMBER(VALUE(LEFT(P13,1))),IF(ISNUMBER(VALUE(MID(P13,2,1))),LEFT(P13,2)+LEN(P13)-2,LEFT(P13,1)+LEN(P13)-1),LEN(P13))</f>
        <v>5</v>
      </c>
      <c r="R13" t="s">
        <v>8</v>
      </c>
      <c r="S13" t="s">
        <v>29</v>
      </c>
    </row>
    <row r="14" spans="1:19" x14ac:dyDescent="0.25">
      <c r="A14" s="7" t="s">
        <v>125</v>
      </c>
      <c r="B14" s="5">
        <v>10</v>
      </c>
      <c r="C14" s="5">
        <v>10</v>
      </c>
      <c r="D14" s="5">
        <v>11</v>
      </c>
      <c r="E14" s="5">
        <v>5</v>
      </c>
      <c r="F14" s="5">
        <v>36</v>
      </c>
      <c r="G14" s="5"/>
      <c r="H14" s="5"/>
      <c r="J14">
        <v>30</v>
      </c>
      <c r="K14" t="s">
        <v>21</v>
      </c>
      <c r="L14" t="s">
        <v>71</v>
      </c>
      <c r="M14" t="s">
        <v>15</v>
      </c>
      <c r="N14">
        <v>3</v>
      </c>
      <c r="O14">
        <v>2</v>
      </c>
      <c r="P14" t="s">
        <v>14</v>
      </c>
      <c r="Q14">
        <f>IF(ISNUMBER(VALUE(LEFT(P14,1))),IF(ISNUMBER(VALUE(MID(P14,2,1))),LEFT(P14,2)+LEN(P14)-2,LEFT(P14,1)+LEN(P14)-1),LEN(P14))</f>
        <v>5</v>
      </c>
      <c r="R14" t="s">
        <v>7</v>
      </c>
      <c r="S14" t="s">
        <v>115</v>
      </c>
    </row>
    <row r="15" spans="1:19" x14ac:dyDescent="0.25">
      <c r="J15">
        <v>190</v>
      </c>
      <c r="K15" t="s">
        <v>63</v>
      </c>
      <c r="L15" t="s">
        <v>71</v>
      </c>
      <c r="M15" t="s">
        <v>65</v>
      </c>
      <c r="N15">
        <v>3</v>
      </c>
      <c r="O15">
        <v>3</v>
      </c>
      <c r="P15" t="s">
        <v>64</v>
      </c>
      <c r="Q15">
        <f>IF(ISNUMBER(VALUE(LEFT(P15,1))),IF(ISNUMBER(VALUE(MID(P15,2,1))),LEFT(P15,2)+LEN(P15)-2,LEFT(P15,1)+LEN(P15)-1),LEN(P15))</f>
        <v>3</v>
      </c>
      <c r="R15" t="s">
        <v>13</v>
      </c>
      <c r="S15" s="4" t="s">
        <v>115</v>
      </c>
    </row>
    <row r="16" spans="1:19" x14ac:dyDescent="0.25">
      <c r="J16">
        <v>193</v>
      </c>
      <c r="K16" t="s">
        <v>70</v>
      </c>
      <c r="L16" t="s">
        <v>71</v>
      </c>
      <c r="M16" t="s">
        <v>72</v>
      </c>
      <c r="N16">
        <v>3</v>
      </c>
      <c r="O16">
        <v>3</v>
      </c>
      <c r="P16" t="s">
        <v>71</v>
      </c>
      <c r="Q16">
        <f>IF(ISNUMBER(VALUE(LEFT(P16,1))),IF(ISNUMBER(VALUE(MID(P16,2,1))),LEFT(P16,2)+LEN(P16)-2,LEFT(P16,1)+LEN(P16)-1),LEN(P16))</f>
        <v>2</v>
      </c>
      <c r="R16" t="s">
        <v>8</v>
      </c>
      <c r="S16" s="4" t="s">
        <v>115</v>
      </c>
    </row>
    <row r="17" spans="10:19" x14ac:dyDescent="0.25">
      <c r="J17">
        <v>174</v>
      </c>
      <c r="K17" t="s">
        <v>49</v>
      </c>
      <c r="L17" t="s">
        <v>69</v>
      </c>
      <c r="M17" t="s">
        <v>43</v>
      </c>
      <c r="N17">
        <v>2</v>
      </c>
      <c r="O17">
        <v>1</v>
      </c>
      <c r="P17" t="s">
        <v>48</v>
      </c>
      <c r="Q17">
        <f t="shared" ref="Q17" si="0">IF(ISNUMBER(VALUE(LEFT(P17,1))),IF(ISNUMBER(VALUE(MID(P17,2,1))),LEFT(P17,2)+LEN(P17)-2,LEFT(P17,1)+LEN(P17)-1),LEN(P17))</f>
        <v>2</v>
      </c>
      <c r="R17" t="s">
        <v>7</v>
      </c>
      <c r="S17" t="s">
        <v>120</v>
      </c>
    </row>
    <row r="18" spans="10:19" x14ac:dyDescent="0.25">
      <c r="J18">
        <v>192</v>
      </c>
      <c r="K18" t="s">
        <v>68</v>
      </c>
      <c r="L18" t="s">
        <v>69</v>
      </c>
      <c r="M18" t="s">
        <v>6</v>
      </c>
      <c r="P18" t="s">
        <v>69</v>
      </c>
      <c r="Q18">
        <f>IF(ISNUMBER(VALUE(LEFT(P18,1))),IF(ISNUMBER(VALUE(MID(P18,2,1))),LEFT(P18,2)+LEN(P18)-2,LEFT(P18,1)+LEN(P18)-1),LEN(P18))</f>
        <v>2</v>
      </c>
      <c r="R18" t="s">
        <v>13</v>
      </c>
      <c r="S18" s="4" t="s">
        <v>119</v>
      </c>
    </row>
    <row r="19" spans="10:19" x14ac:dyDescent="0.25">
      <c r="J19">
        <v>198</v>
      </c>
      <c r="K19" t="s">
        <v>82</v>
      </c>
      <c r="L19" t="s">
        <v>69</v>
      </c>
      <c r="M19" t="s">
        <v>41</v>
      </c>
      <c r="N19">
        <v>4</v>
      </c>
      <c r="O19">
        <v>4</v>
      </c>
      <c r="P19" t="s">
        <v>83</v>
      </c>
      <c r="Q19">
        <f>IF(ISNUMBER(VALUE(LEFT(P19,1))),IF(ISNUMBER(VALUE(MID(P19,2,1))),LEFT(P19,2)+LEN(P19)-2,LEFT(P19,1)+LEN(P19)-1),LEN(P19))</f>
        <v>4</v>
      </c>
      <c r="R19" t="s">
        <v>8</v>
      </c>
      <c r="S19" t="s">
        <v>117</v>
      </c>
    </row>
    <row r="20" spans="10:19" x14ac:dyDescent="0.25">
      <c r="J20">
        <v>209</v>
      </c>
      <c r="K20" t="s">
        <v>108</v>
      </c>
      <c r="L20" t="s">
        <v>69</v>
      </c>
      <c r="M20" t="s">
        <v>109</v>
      </c>
      <c r="O20">
        <v>3</v>
      </c>
      <c r="P20" t="s">
        <v>83</v>
      </c>
      <c r="Q20">
        <f>IF(ISNUMBER(VALUE(LEFT(P20,1))),IF(ISNUMBER(VALUE(MID(P20,2,1))),LEFT(P20,2)+LEN(P20)-2,LEFT(P20,1)+LEN(P20)-1),LEN(P20))</f>
        <v>4</v>
      </c>
      <c r="R20" t="s">
        <v>16</v>
      </c>
      <c r="S20" t="s">
        <v>29</v>
      </c>
    </row>
    <row r="21" spans="10:19" x14ac:dyDescent="0.25">
      <c r="J21">
        <v>4</v>
      </c>
      <c r="K21" t="s">
        <v>9</v>
      </c>
      <c r="L21" t="s">
        <v>51</v>
      </c>
      <c r="M21" t="s">
        <v>11</v>
      </c>
      <c r="P21" t="s">
        <v>10</v>
      </c>
      <c r="Q21">
        <f>IF(ISNUMBER(VALUE(LEFT(P21,1))),IF(ISNUMBER(VALUE(MID(P21,2,1))),LEFT(P21,2)+LEN(P21)-2,LEFT(P21,1)+LEN(P21)-1),LEN(P21))</f>
        <v>1</v>
      </c>
      <c r="R21" t="s">
        <v>8</v>
      </c>
      <c r="S21" t="s">
        <v>117</v>
      </c>
    </row>
    <row r="22" spans="10:19" x14ac:dyDescent="0.25">
      <c r="J22">
        <v>134</v>
      </c>
      <c r="K22" t="s">
        <v>42</v>
      </c>
      <c r="L22" t="s">
        <v>51</v>
      </c>
      <c r="M22" t="s">
        <v>17</v>
      </c>
      <c r="N22">
        <v>1</v>
      </c>
      <c r="O22">
        <v>1</v>
      </c>
      <c r="P22" t="s">
        <v>8</v>
      </c>
      <c r="Q22">
        <f>IF(ISNUMBER(VALUE(LEFT(P22,1))),IF(ISNUMBER(VALUE(MID(P22,2,1))),LEFT(P22,2)+LEN(P22)-2,LEFT(P22,1)+LEN(P22)-1),LEN(P22))</f>
        <v>1</v>
      </c>
      <c r="R22" t="s">
        <v>7</v>
      </c>
      <c r="S22" t="s">
        <v>115</v>
      </c>
    </row>
    <row r="23" spans="10:19" x14ac:dyDescent="0.25">
      <c r="J23">
        <v>185</v>
      </c>
      <c r="K23" t="s">
        <v>50</v>
      </c>
      <c r="L23" t="s">
        <v>51</v>
      </c>
      <c r="M23" t="s">
        <v>18</v>
      </c>
      <c r="N23">
        <v>1</v>
      </c>
      <c r="O23">
        <v>2</v>
      </c>
      <c r="P23" t="s">
        <v>51</v>
      </c>
      <c r="Q23">
        <f>IF(ISNUMBER(VALUE(LEFT(P23,1))),IF(ISNUMBER(VALUE(MID(P23,2,1))),LEFT(P23,2)+LEN(P23)-2,LEFT(P23,1)+LEN(P23)-1),LEN(P23))</f>
        <v>2</v>
      </c>
      <c r="R23" t="s">
        <v>13</v>
      </c>
      <c r="S23" t="s">
        <v>115</v>
      </c>
    </row>
    <row r="24" spans="10:19" x14ac:dyDescent="0.25">
      <c r="J24">
        <v>186</v>
      </c>
      <c r="K24" t="s">
        <v>52</v>
      </c>
      <c r="L24" t="s">
        <v>51</v>
      </c>
      <c r="M24" t="s">
        <v>54</v>
      </c>
      <c r="N24">
        <v>3</v>
      </c>
      <c r="O24">
        <v>2</v>
      </c>
      <c r="P24" t="s">
        <v>53</v>
      </c>
      <c r="Q24">
        <f>IF(ISNUMBER(VALUE(LEFT(P24,1))),IF(ISNUMBER(VALUE(MID(P24,2,1))),LEFT(P24,2)+LEN(P24)-2,LEFT(P24,1)+LEN(P24)-1),LEN(P24))</f>
        <v>3</v>
      </c>
      <c r="R24" t="s">
        <v>8</v>
      </c>
      <c r="S24" t="s">
        <v>29</v>
      </c>
    </row>
    <row r="25" spans="10:19" x14ac:dyDescent="0.25">
      <c r="J25">
        <v>104</v>
      </c>
      <c r="K25" t="s">
        <v>35</v>
      </c>
      <c r="L25" t="s">
        <v>94</v>
      </c>
      <c r="M25" t="s">
        <v>36</v>
      </c>
      <c r="N25">
        <v>3</v>
      </c>
      <c r="O25">
        <v>3</v>
      </c>
      <c r="P25" t="s">
        <v>30</v>
      </c>
      <c r="Q25">
        <f>IF(ISNUMBER(VALUE(LEFT(P25,1))),IF(ISNUMBER(VALUE(MID(P25,2,1))),LEFT(P25,2)+LEN(P25)-2,LEFT(P25,1)+LEN(P25)-1),LEN(P25))</f>
        <v>2</v>
      </c>
      <c r="R25" t="s">
        <v>7</v>
      </c>
      <c r="S25" s="4" t="s">
        <v>120</v>
      </c>
    </row>
    <row r="26" spans="10:19" x14ac:dyDescent="0.25">
      <c r="J26">
        <v>188</v>
      </c>
      <c r="K26" t="s">
        <v>58</v>
      </c>
      <c r="L26" t="s">
        <v>94</v>
      </c>
      <c r="M26" t="s">
        <v>60</v>
      </c>
      <c r="O26">
        <v>3</v>
      </c>
      <c r="P26" t="s">
        <v>59</v>
      </c>
      <c r="Q26">
        <f>IF(ISNUMBER(VALUE(LEFT(P26,1))),IF(ISNUMBER(VALUE(MID(P26,2,1))),LEFT(P26,2)+LEN(P26)-2,LEFT(P26,1)+LEN(P26)-1),LEN(P26))</f>
        <v>3</v>
      </c>
      <c r="R26" t="s">
        <v>16</v>
      </c>
      <c r="S26" t="s">
        <v>117</v>
      </c>
    </row>
    <row r="27" spans="10:19" x14ac:dyDescent="0.25">
      <c r="J27">
        <v>200</v>
      </c>
      <c r="K27" t="s">
        <v>86</v>
      </c>
      <c r="L27" t="s">
        <v>94</v>
      </c>
      <c r="M27" t="s">
        <v>19</v>
      </c>
      <c r="P27" t="s">
        <v>87</v>
      </c>
      <c r="Q27">
        <f>IF(ISNUMBER(VALUE(LEFT(P27,1))),IF(ISNUMBER(VALUE(MID(P27,2,1))),LEFT(P27,2)+LEN(P27)-2,LEFT(P27,1)+LEN(P27)-1),LEN(P27))</f>
        <v>5</v>
      </c>
      <c r="R27" t="s">
        <v>8</v>
      </c>
      <c r="S27" s="4" t="s">
        <v>119</v>
      </c>
    </row>
    <row r="28" spans="10:19" x14ac:dyDescent="0.25">
      <c r="J28">
        <v>203</v>
      </c>
      <c r="K28" t="s">
        <v>93</v>
      </c>
      <c r="L28" t="s">
        <v>94</v>
      </c>
      <c r="M28" t="s">
        <v>95</v>
      </c>
      <c r="N28">
        <v>1</v>
      </c>
      <c r="O28">
        <v>2</v>
      </c>
      <c r="P28" t="s">
        <v>94</v>
      </c>
      <c r="Q28">
        <f>IF(ISNUMBER(VALUE(LEFT(P28,1))),IF(ISNUMBER(VALUE(MID(P28,2,1))),LEFT(P28,2)+LEN(P28)-2,LEFT(P28,1)+LEN(P28)-1),LEN(P28))</f>
        <v>2</v>
      </c>
      <c r="R28" t="s">
        <v>13</v>
      </c>
      <c r="S28" s="4" t="s">
        <v>117</v>
      </c>
    </row>
    <row r="29" spans="10:19" x14ac:dyDescent="0.25">
      <c r="J29">
        <v>45</v>
      </c>
      <c r="K29" t="s">
        <v>26</v>
      </c>
      <c r="L29" t="s">
        <v>122</v>
      </c>
      <c r="M29" t="s">
        <v>28</v>
      </c>
      <c r="N29">
        <v>2</v>
      </c>
      <c r="O29">
        <v>3</v>
      </c>
      <c r="P29" t="s">
        <v>27</v>
      </c>
      <c r="Q29">
        <f>IF(ISNUMBER(VALUE(LEFT(P29,1))),IF(ISNUMBER(VALUE(MID(P29,2,1))),LEFT(P29,2)+LEN(P29)-2,LEFT(P29,1)+LEN(P29)-1),LEN(P29))</f>
        <v>3</v>
      </c>
      <c r="R29" t="s">
        <v>7</v>
      </c>
      <c r="S29" t="s">
        <v>115</v>
      </c>
    </row>
    <row r="30" spans="10:19" x14ac:dyDescent="0.25">
      <c r="J30">
        <v>204</v>
      </c>
      <c r="K30" t="s">
        <v>96</v>
      </c>
      <c r="L30" t="s">
        <v>122</v>
      </c>
      <c r="M30" t="s">
        <v>25</v>
      </c>
      <c r="N30" t="s">
        <v>98</v>
      </c>
      <c r="O30">
        <v>3</v>
      </c>
      <c r="P30" t="s">
        <v>97</v>
      </c>
      <c r="Q30">
        <f>IF(ISNUMBER(VALUE(LEFT(P30,1))),IF(ISNUMBER(VALUE(MID(P30,2,1))),LEFT(P30,2)+LEN(P30)-2,LEFT(P30,1)+LEN(P30)-1),LEN(P30))</f>
        <v>3</v>
      </c>
      <c r="R30" t="s">
        <v>13</v>
      </c>
      <c r="S30" t="s">
        <v>116</v>
      </c>
    </row>
    <row r="31" spans="10:19" x14ac:dyDescent="0.25">
      <c r="J31">
        <v>205</v>
      </c>
      <c r="K31" t="s">
        <v>99</v>
      </c>
      <c r="L31" t="s">
        <v>122</v>
      </c>
      <c r="M31" t="s">
        <v>6</v>
      </c>
      <c r="P31" t="s">
        <v>100</v>
      </c>
      <c r="Q31">
        <f>IF(ISNUMBER(VALUE(LEFT(P31,1))),IF(ISNUMBER(VALUE(MID(P31,2,1))),LEFT(P31,2)+LEN(P31)-2,LEFT(P31,1)+LEN(P31)-1),LEN(P31))</f>
        <v>4</v>
      </c>
      <c r="R31" t="s">
        <v>8</v>
      </c>
      <c r="S31" s="4" t="s">
        <v>120</v>
      </c>
    </row>
    <row r="32" spans="10:19" x14ac:dyDescent="0.25">
      <c r="J32">
        <v>28</v>
      </c>
      <c r="K32" t="s">
        <v>20</v>
      </c>
      <c r="L32" t="s">
        <v>121</v>
      </c>
      <c r="M32" t="s">
        <v>17</v>
      </c>
      <c r="N32">
        <v>1</v>
      </c>
      <c r="O32">
        <v>4</v>
      </c>
      <c r="P32" t="s">
        <v>12</v>
      </c>
      <c r="Q32">
        <f>IF(ISNUMBER(VALUE(LEFT(P32,1))),IF(ISNUMBER(VALUE(MID(P32,2,1))),LEFT(P32,2)+LEN(P32)-2,LEFT(P32,1)+LEN(P32)-1),LEN(P32))</f>
        <v>3</v>
      </c>
      <c r="R32" t="s">
        <v>7</v>
      </c>
      <c r="S32" s="4" t="s">
        <v>115</v>
      </c>
    </row>
    <row r="33" spans="10:19" x14ac:dyDescent="0.25">
      <c r="J33">
        <v>187</v>
      </c>
      <c r="K33" t="s">
        <v>55</v>
      </c>
      <c r="L33" t="s">
        <v>121</v>
      </c>
      <c r="M33" t="s">
        <v>57</v>
      </c>
      <c r="N33">
        <v>5</v>
      </c>
      <c r="O33">
        <v>5</v>
      </c>
      <c r="P33" t="s">
        <v>56</v>
      </c>
      <c r="Q33">
        <f>IF(ISNUMBER(VALUE(LEFT(P33,1))),IF(ISNUMBER(VALUE(MID(P33,2,1))),LEFT(P33,2)+LEN(P33)-2,LEFT(P33,1)+LEN(P33)-1),LEN(P33))</f>
        <v>8</v>
      </c>
      <c r="R33" t="s">
        <v>16</v>
      </c>
      <c r="S33" t="s">
        <v>29</v>
      </c>
    </row>
    <row r="34" spans="10:19" x14ac:dyDescent="0.25">
      <c r="J34">
        <v>202</v>
      </c>
      <c r="K34" t="s">
        <v>90</v>
      </c>
      <c r="L34" t="s">
        <v>121</v>
      </c>
      <c r="M34" t="s">
        <v>92</v>
      </c>
      <c r="N34">
        <v>3</v>
      </c>
      <c r="O34">
        <v>3</v>
      </c>
      <c r="P34" t="s">
        <v>91</v>
      </c>
      <c r="Q34">
        <f>IF(ISNUMBER(VALUE(LEFT(P34,1))),IF(ISNUMBER(VALUE(MID(P34,2,1))),LEFT(P34,2)+LEN(P34)-2,LEFT(P34,1)+LEN(P34)-1),LEN(P34))</f>
        <v>5</v>
      </c>
      <c r="R34" t="s">
        <v>13</v>
      </c>
      <c r="S34" t="s">
        <v>115</v>
      </c>
    </row>
    <row r="35" spans="10:19" x14ac:dyDescent="0.25">
      <c r="J35">
        <v>206</v>
      </c>
      <c r="K35" t="s">
        <v>101</v>
      </c>
      <c r="L35" t="s">
        <v>121</v>
      </c>
      <c r="M35" t="s">
        <v>103</v>
      </c>
      <c r="N35">
        <v>3</v>
      </c>
      <c r="O35">
        <v>3</v>
      </c>
      <c r="P35" t="s">
        <v>102</v>
      </c>
      <c r="Q35">
        <f>IF(ISNUMBER(VALUE(LEFT(P35,1))),IF(ISNUMBER(VALUE(MID(P35,2,1))),LEFT(P35,2)+LEN(P35)-2,LEFT(P35,1)+LEN(P35)-1),LEN(P35))</f>
        <v>4</v>
      </c>
      <c r="R35" t="s">
        <v>8</v>
      </c>
      <c r="S35" t="s">
        <v>117</v>
      </c>
    </row>
    <row r="36" spans="10:19" x14ac:dyDescent="0.25">
      <c r="J36">
        <v>44</v>
      </c>
      <c r="K36" t="s">
        <v>24</v>
      </c>
      <c r="L36" t="s">
        <v>62</v>
      </c>
      <c r="M36" t="s">
        <v>25</v>
      </c>
      <c r="N36">
        <v>1</v>
      </c>
      <c r="O36">
        <v>5</v>
      </c>
      <c r="P36" t="s">
        <v>23</v>
      </c>
      <c r="Q36">
        <f>IF(ISNUMBER(VALUE(LEFT(P36,1))),IF(ISNUMBER(VALUE(MID(P36,2,1))),LEFT(P36,2)+LEN(P36)-2,LEFT(P36,1)+LEN(P36)-1),LEN(P36))</f>
        <v>4</v>
      </c>
      <c r="R36" t="s">
        <v>7</v>
      </c>
      <c r="S36" t="s">
        <v>115</v>
      </c>
    </row>
    <row r="37" spans="10:19" x14ac:dyDescent="0.25">
      <c r="J37">
        <v>189</v>
      </c>
      <c r="K37" t="s">
        <v>61</v>
      </c>
      <c r="L37" t="s">
        <v>62</v>
      </c>
      <c r="M37" t="s">
        <v>18</v>
      </c>
      <c r="N37">
        <v>2</v>
      </c>
      <c r="O37">
        <v>2</v>
      </c>
      <c r="P37" t="s">
        <v>62</v>
      </c>
      <c r="Q37">
        <f>IF(ISNUMBER(VALUE(LEFT(P37,1))),IF(ISNUMBER(VALUE(MID(P37,2,1))),LEFT(P37,2)+LEN(P37)-2,LEFT(P37,1)+LEN(P37)-1),LEN(P37))</f>
        <v>2</v>
      </c>
      <c r="R37" t="s">
        <v>13</v>
      </c>
      <c r="S37" t="s">
        <v>117</v>
      </c>
    </row>
    <row r="38" spans="10:19" x14ac:dyDescent="0.25">
      <c r="J38">
        <v>191</v>
      </c>
      <c r="K38" t="s">
        <v>66</v>
      </c>
      <c r="L38" t="s">
        <v>62</v>
      </c>
      <c r="M38" t="s">
        <v>54</v>
      </c>
      <c r="N38">
        <v>2</v>
      </c>
      <c r="O38">
        <v>2</v>
      </c>
      <c r="P38" t="s">
        <v>67</v>
      </c>
      <c r="Q38">
        <f>IF(ISNUMBER(VALUE(LEFT(P38,1))),IF(ISNUMBER(VALUE(MID(P38,2,1))),LEFT(P38,2)+LEN(P38)-2,LEFT(P38,1)+LEN(P38)-1),LEN(P38))</f>
        <v>3</v>
      </c>
      <c r="R38" t="s">
        <v>8</v>
      </c>
      <c r="S38" t="s">
        <v>117</v>
      </c>
    </row>
    <row r="39" spans="10:19" x14ac:dyDescent="0.25">
      <c r="J39">
        <v>196</v>
      </c>
      <c r="K39" t="s">
        <v>77</v>
      </c>
      <c r="L39" t="s">
        <v>62</v>
      </c>
      <c r="M39" t="s">
        <v>79</v>
      </c>
      <c r="N39">
        <v>4</v>
      </c>
      <c r="O39">
        <v>4</v>
      </c>
      <c r="P39" t="s">
        <v>78</v>
      </c>
      <c r="Q39">
        <f>IF(ISNUMBER(VALUE(LEFT(P39,1))),IF(ISNUMBER(VALUE(MID(P39,2,1))),LEFT(P39,2)+LEN(P39)-2,LEFT(P39,1)+LEN(P39)-1),LEN(P39))</f>
        <v>6</v>
      </c>
      <c r="R39" t="s">
        <v>16</v>
      </c>
      <c r="S39" t="s">
        <v>29</v>
      </c>
    </row>
  </sheetData>
  <sortState ref="A4:H14">
    <sortCondition descending="1" ref="G4:G14"/>
  </sortState>
  <pageMargins left="0.7" right="0.7" top="0.75" bottom="0.75" header="0.3" footer="0.3"/>
  <pageSetup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dcterms:created xsi:type="dcterms:W3CDTF">2013-09-30T00:31:59Z</dcterms:created>
  <dcterms:modified xsi:type="dcterms:W3CDTF">2013-12-10T11:20:34Z</dcterms:modified>
</cp:coreProperties>
</file>