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eer.merchant\Desktop\"/>
    </mc:Choice>
  </mc:AlternateContent>
  <bookViews>
    <workbookView xWindow="0" yWindow="0" windowWidth="17280" windowHeight="9195"/>
  </bookViews>
  <sheets>
    <sheet name="ExpectedNumber" sheetId="3" r:id="rId1"/>
    <sheet name="SimpleCount" sheetId="2" r:id="rId2"/>
  </sheets>
  <calcPr calcId="152511"/>
</workbook>
</file>

<file path=xl/calcChain.xml><?xml version="1.0" encoding="utf-8"?>
<calcChain xmlns="http://schemas.openxmlformats.org/spreadsheetml/2006/main">
  <c r="L6" i="2" l="1"/>
  <c r="K6" i="2"/>
  <c r="J6" i="2"/>
  <c r="I6" i="2"/>
  <c r="H6" i="2"/>
  <c r="G6" i="2"/>
  <c r="F6" i="2"/>
  <c r="E6" i="2"/>
  <c r="D6" i="2"/>
  <c r="C6" i="2"/>
  <c r="R6" i="2"/>
  <c r="S6" i="2"/>
  <c r="T6" i="2"/>
  <c r="U6" i="2"/>
  <c r="V6" i="2"/>
  <c r="W6" i="2"/>
  <c r="X6" i="2"/>
  <c r="Y6" i="2"/>
  <c r="Z6" i="2"/>
  <c r="Q6" i="2"/>
  <c r="L18" i="3" l="1"/>
  <c r="K18" i="3"/>
  <c r="I18" i="3"/>
  <c r="J17" i="3"/>
  <c r="H17" i="3"/>
  <c r="G17" i="3"/>
  <c r="F17" i="3"/>
  <c r="E17" i="3"/>
  <c r="D17" i="3"/>
  <c r="C17" i="3"/>
  <c r="J12" i="3"/>
  <c r="H12" i="3"/>
  <c r="G12" i="3"/>
  <c r="F12" i="3"/>
  <c r="E12" i="3"/>
  <c r="D12" i="3"/>
  <c r="C12" i="3"/>
  <c r="J7" i="3"/>
  <c r="J18" i="3" s="1"/>
  <c r="H7" i="3"/>
  <c r="H18" i="3" s="1"/>
  <c r="G7" i="3"/>
  <c r="G18" i="3" s="1"/>
  <c r="F7" i="3"/>
  <c r="F18" i="3" s="1"/>
  <c r="E7" i="3"/>
  <c r="E18" i="3" s="1"/>
  <c r="D7" i="3"/>
  <c r="D18" i="3" s="1"/>
  <c r="C7" i="3"/>
  <c r="C18" i="3" s="1"/>
  <c r="R7" i="3"/>
  <c r="Q7" i="3"/>
  <c r="AA6" i="3"/>
  <c r="M14" i="3"/>
  <c r="M15" i="3"/>
  <c r="M16" i="3"/>
  <c r="M13" i="3"/>
  <c r="M17" i="3" s="1"/>
  <c r="M9" i="3"/>
  <c r="M10" i="3"/>
  <c r="M11" i="3"/>
  <c r="M8" i="3"/>
  <c r="M12" i="3" s="1"/>
  <c r="M6" i="3"/>
  <c r="M5" i="3"/>
  <c r="M4" i="3"/>
  <c r="M3" i="3"/>
  <c r="M7" i="3" s="1"/>
  <c r="Z17" i="3"/>
  <c r="Y17" i="3"/>
  <c r="W17" i="3"/>
  <c r="V17" i="3"/>
  <c r="U17" i="3"/>
  <c r="T17" i="3"/>
  <c r="S17" i="3"/>
  <c r="R17" i="3"/>
  <c r="Q17" i="3"/>
  <c r="Z12" i="3"/>
  <c r="W12" i="3"/>
  <c r="V12" i="3"/>
  <c r="U12" i="3"/>
  <c r="T12" i="3"/>
  <c r="S12" i="3"/>
  <c r="R12" i="3"/>
  <c r="Q12" i="3"/>
  <c r="X7" i="3"/>
  <c r="V7" i="3"/>
  <c r="U7" i="3"/>
  <c r="T7" i="3"/>
  <c r="S7" i="3"/>
  <c r="AA16" i="3"/>
  <c r="AA15" i="3"/>
  <c r="AA14" i="3"/>
  <c r="AA13" i="3"/>
  <c r="AA11" i="3"/>
  <c r="AA10" i="3"/>
  <c r="AA9" i="3"/>
  <c r="AA8" i="3"/>
  <c r="AA12" i="3" s="1"/>
  <c r="AA5" i="3"/>
  <c r="AA4" i="3"/>
  <c r="AA3" i="3"/>
  <c r="AA7" i="3" s="1"/>
  <c r="Q18" i="3"/>
  <c r="AA17" i="3"/>
  <c r="Y18" i="3"/>
  <c r="R18" i="3"/>
  <c r="W18" i="3"/>
  <c r="Z18" i="3"/>
  <c r="X18" i="3"/>
  <c r="V18" i="3"/>
  <c r="U18" i="3"/>
  <c r="T18" i="3"/>
  <c r="S18" i="3"/>
  <c r="AA6" i="2"/>
  <c r="AA3" i="2"/>
  <c r="AA4" i="2"/>
  <c r="AA5" i="2"/>
  <c r="M18" i="3" l="1"/>
  <c r="AA18" i="3"/>
</calcChain>
</file>

<file path=xl/sharedStrings.xml><?xml version="1.0" encoding="utf-8"?>
<sst xmlns="http://schemas.openxmlformats.org/spreadsheetml/2006/main" count="56" uniqueCount="12">
  <si>
    <t>C</t>
  </si>
  <si>
    <t>U</t>
  </si>
  <si>
    <t>R</t>
  </si>
  <si>
    <t>M</t>
  </si>
  <si>
    <t>*</t>
  </si>
  <si>
    <t>No</t>
  </si>
  <si>
    <t>Defender</t>
  </si>
  <si>
    <t>Yes</t>
  </si>
  <si>
    <t>Must kill?</t>
  </si>
  <si>
    <t>TOTAL</t>
  </si>
  <si>
    <t>Toughness</t>
  </si>
  <si>
    <t>Power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</si>
</sst>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Alignment="1">
      <alignment horizontal="left" indent="1"/>
    </xf>
    <xf numFmtId="0" fontId="2" fillId="0" borderId="0" xfId="0" applyFont="1"/>
    <xf numFmtId="1" fontId="0" fillId="0" borderId="0" xfId="0" applyNumberFormat="1"/>
    <xf numFmtId="1" fontId="1" fillId="0" borderId="0" xfId="0" applyNumberFormat="1" applyFont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Toughness</a:t>
            </a:r>
          </a:p>
        </c:rich>
      </c:tx>
      <c:layout/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ExpectedNumber!$P$7</c:f>
              <c:strCache>
                <c:ptCount val="1"/>
                <c:pt idx="0">
                  <c:v>Defender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ExpectedNumber!$Q$2:$Y$2</c:f>
              <c:numCache>
                <c:formatCode>General</c:formatCode>
                <c:ptCount val="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</c:numCache>
            </c:numRef>
          </c:cat>
          <c:val>
            <c:numRef>
              <c:f>ExpectedNumber!$Q$7:$Y$7</c:f>
              <c:numCache>
                <c:formatCode>0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0.4</c:v>
                </c:pt>
                <c:pt idx="3">
                  <c:v>4.2</c:v>
                </c:pt>
                <c:pt idx="4">
                  <c:v>1.8</c:v>
                </c:pt>
                <c:pt idx="5">
                  <c:v>2.4</c:v>
                </c:pt>
                <c:pt idx="6">
                  <c:v>0</c:v>
                </c:pt>
                <c:pt idx="7">
                  <c:v>0.9</c:v>
                </c:pt>
                <c:pt idx="8">
                  <c:v>0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ExpectedNumber!$P$12</c:f>
              <c:strCache>
                <c:ptCount val="1"/>
                <c:pt idx="0">
                  <c:v>No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ExpectedNumber!$Q$2:$Y$2</c:f>
              <c:numCache>
                <c:formatCode>General</c:formatCode>
                <c:ptCount val="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</c:numCache>
            </c:numRef>
          </c:cat>
          <c:val>
            <c:numRef>
              <c:f>ExpectedNumber!$Q$12:$Y$12</c:f>
              <c:numCache>
                <c:formatCode>0</c:formatCode>
                <c:ptCount val="9"/>
                <c:pt idx="0">
                  <c:v>0.8</c:v>
                </c:pt>
                <c:pt idx="1">
                  <c:v>48.4</c:v>
                </c:pt>
                <c:pt idx="2">
                  <c:v>33.099999999999994</c:v>
                </c:pt>
                <c:pt idx="3">
                  <c:v>33.699999999999996</c:v>
                </c:pt>
                <c:pt idx="4">
                  <c:v>7.8</c:v>
                </c:pt>
                <c:pt idx="5">
                  <c:v>10.7</c:v>
                </c:pt>
                <c:pt idx="6">
                  <c:v>0.4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ExpectedNumber!$P$17</c:f>
              <c:strCache>
                <c:ptCount val="1"/>
                <c:pt idx="0">
                  <c:v>Yes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ExpectedNumber!$Q$2:$Y$2</c:f>
              <c:numCache>
                <c:formatCode>General</c:formatCode>
                <c:ptCount val="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</c:numCache>
            </c:numRef>
          </c:cat>
          <c:val>
            <c:numRef>
              <c:f>ExpectedNumber!$Q$17:$Y$17</c:f>
              <c:numCache>
                <c:formatCode>0</c:formatCode>
                <c:ptCount val="9"/>
                <c:pt idx="0">
                  <c:v>2.4</c:v>
                </c:pt>
                <c:pt idx="1">
                  <c:v>5.4</c:v>
                </c:pt>
                <c:pt idx="2">
                  <c:v>14.3</c:v>
                </c:pt>
                <c:pt idx="3">
                  <c:v>8.1000000000000014</c:v>
                </c:pt>
                <c:pt idx="4">
                  <c:v>1.7000000000000002</c:v>
                </c:pt>
                <c:pt idx="5">
                  <c:v>0.4</c:v>
                </c:pt>
                <c:pt idx="6">
                  <c:v>1.2000000000000002</c:v>
                </c:pt>
                <c:pt idx="7">
                  <c:v>0</c:v>
                </c:pt>
                <c:pt idx="8">
                  <c:v>0.4</c:v>
                </c:pt>
              </c:numCache>
            </c:numRef>
          </c:val>
          <c:smooth val="0"/>
        </c:ser>
        <c:ser>
          <c:idx val="4"/>
          <c:order val="3"/>
          <c:tx>
            <c:strRef>
              <c:f>ExpectedNumber!$P$18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ExpectedNumber!$Q$2:$Y$2</c:f>
              <c:numCache>
                <c:formatCode>General</c:formatCode>
                <c:ptCount val="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</c:numCache>
            </c:numRef>
          </c:cat>
          <c:val>
            <c:numRef>
              <c:f>ExpectedNumber!$Q$18:$Y$18</c:f>
              <c:numCache>
                <c:formatCode>0</c:formatCode>
                <c:ptCount val="9"/>
                <c:pt idx="0">
                  <c:v>3.2</c:v>
                </c:pt>
                <c:pt idx="1">
                  <c:v>53.8</c:v>
                </c:pt>
                <c:pt idx="2">
                  <c:v>47.8</c:v>
                </c:pt>
                <c:pt idx="3">
                  <c:v>46</c:v>
                </c:pt>
                <c:pt idx="4">
                  <c:v>11.3</c:v>
                </c:pt>
                <c:pt idx="5">
                  <c:v>13.5</c:v>
                </c:pt>
                <c:pt idx="6">
                  <c:v>1.6</c:v>
                </c:pt>
                <c:pt idx="7">
                  <c:v>0.9</c:v>
                </c:pt>
                <c:pt idx="8">
                  <c:v>0.4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615776"/>
        <c:axId val="209618520"/>
      </c:lineChart>
      <c:catAx>
        <c:axId val="209615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618520"/>
        <c:crosses val="autoZero"/>
        <c:auto val="1"/>
        <c:lblAlgn val="ctr"/>
        <c:lblOffset val="100"/>
        <c:noMultiLvlLbl val="0"/>
      </c:catAx>
      <c:valAx>
        <c:axId val="209618520"/>
        <c:scaling>
          <c:orientation val="minMax"/>
          <c:max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615776"/>
        <c:crossesAt val="1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Power</a:t>
            </a:r>
          </a:p>
        </c:rich>
      </c:tx>
      <c:layout/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ExpectedNumber!$B$7</c:f>
              <c:strCache>
                <c:ptCount val="1"/>
                <c:pt idx="0">
                  <c:v>Defender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ExpectedNumber!$C$2:$K$2</c:f>
              <c:numCache>
                <c:formatCode>General</c:formatCode>
                <c:ptCount val="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</c:numCache>
            </c:numRef>
          </c:cat>
          <c:val>
            <c:numRef>
              <c:f>ExpectedNumber!$C$7:$K$7</c:f>
              <c:numCache>
                <c:formatCode>0</c:formatCode>
                <c:ptCount val="9"/>
                <c:pt idx="0">
                  <c:v>6.4</c:v>
                </c:pt>
                <c:pt idx="1">
                  <c:v>2.4</c:v>
                </c:pt>
                <c:pt idx="2">
                  <c:v>0</c:v>
                </c:pt>
                <c:pt idx="3">
                  <c:v>0.9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ExpectedNumber!$B$12</c:f>
              <c:strCache>
                <c:ptCount val="1"/>
                <c:pt idx="0">
                  <c:v>No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ExpectedNumber!$C$2:$K$2</c:f>
              <c:numCache>
                <c:formatCode>General</c:formatCode>
                <c:ptCount val="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</c:numCache>
            </c:numRef>
          </c:cat>
          <c:val>
            <c:numRef>
              <c:f>ExpectedNumber!$C$12:$K$12</c:f>
              <c:numCache>
                <c:formatCode>0</c:formatCode>
                <c:ptCount val="9"/>
                <c:pt idx="0">
                  <c:v>3.2</c:v>
                </c:pt>
                <c:pt idx="1">
                  <c:v>31.899999999999995</c:v>
                </c:pt>
                <c:pt idx="2">
                  <c:v>50.699999999999996</c:v>
                </c:pt>
                <c:pt idx="3">
                  <c:v>23.7</c:v>
                </c:pt>
                <c:pt idx="4">
                  <c:v>15.4</c:v>
                </c:pt>
                <c:pt idx="5">
                  <c:v>5.9</c:v>
                </c:pt>
                <c:pt idx="6">
                  <c:v>0</c:v>
                </c:pt>
                <c:pt idx="7">
                  <c:v>0.4</c:v>
                </c:pt>
                <c:pt idx="8">
                  <c:v>0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ExpectedNumber!$B$17</c:f>
              <c:strCache>
                <c:ptCount val="1"/>
                <c:pt idx="0">
                  <c:v>Yes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ExpectedNumber!$C$2:$K$2</c:f>
              <c:numCache>
                <c:formatCode>General</c:formatCode>
                <c:ptCount val="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</c:numCache>
            </c:numRef>
          </c:cat>
          <c:val>
            <c:numRef>
              <c:f>ExpectedNumber!$C$17:$K$17</c:f>
              <c:numCache>
                <c:formatCode>0</c:formatCode>
                <c:ptCount val="9"/>
                <c:pt idx="0">
                  <c:v>2.4</c:v>
                </c:pt>
                <c:pt idx="1">
                  <c:v>11.099999999999998</c:v>
                </c:pt>
                <c:pt idx="2">
                  <c:v>11.2</c:v>
                </c:pt>
                <c:pt idx="3">
                  <c:v>4.2</c:v>
                </c:pt>
                <c:pt idx="4">
                  <c:v>2.2000000000000002</c:v>
                </c:pt>
                <c:pt idx="5">
                  <c:v>1.2000000000000002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</c:ser>
        <c:ser>
          <c:idx val="4"/>
          <c:order val="3"/>
          <c:tx>
            <c:strRef>
              <c:f>ExpectedNumber!$B$18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ExpectedNumber!$C$2:$K$2</c:f>
              <c:numCache>
                <c:formatCode>General</c:formatCode>
                <c:ptCount val="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</c:numCache>
            </c:numRef>
          </c:cat>
          <c:val>
            <c:numRef>
              <c:f>ExpectedNumber!$C$18:$K$18</c:f>
              <c:numCache>
                <c:formatCode>0</c:formatCode>
                <c:ptCount val="9"/>
                <c:pt idx="0">
                  <c:v>12.000000000000002</c:v>
                </c:pt>
                <c:pt idx="1">
                  <c:v>45.399999999999991</c:v>
                </c:pt>
                <c:pt idx="2">
                  <c:v>61.899999999999991</c:v>
                </c:pt>
                <c:pt idx="3">
                  <c:v>28.799999999999997</c:v>
                </c:pt>
                <c:pt idx="4">
                  <c:v>17.600000000000001</c:v>
                </c:pt>
                <c:pt idx="5">
                  <c:v>7.1000000000000005</c:v>
                </c:pt>
                <c:pt idx="6">
                  <c:v>0</c:v>
                </c:pt>
                <c:pt idx="7">
                  <c:v>0.4</c:v>
                </c:pt>
                <c:pt idx="8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622440"/>
        <c:axId val="209615384"/>
      </c:lineChart>
      <c:catAx>
        <c:axId val="209622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615384"/>
        <c:crosses val="autoZero"/>
        <c:auto val="1"/>
        <c:lblAlgn val="ctr"/>
        <c:lblOffset val="100"/>
        <c:noMultiLvlLbl val="0"/>
      </c:catAx>
      <c:valAx>
        <c:axId val="209615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6224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Toughness</a:t>
            </a:r>
          </a:p>
        </c:rich>
      </c:tx>
      <c:layout/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SimpleCount!$P$5</c:f>
              <c:strCache>
                <c:ptCount val="1"/>
                <c:pt idx="0">
                  <c:v>Yes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SimpleCount!$Q$2:$Y$2</c:f>
              <c:numCache>
                <c:formatCode>General</c:formatCode>
                <c:ptCount val="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</c:numCache>
            </c:numRef>
          </c:cat>
          <c:val>
            <c:numRef>
              <c:f>SimpleCount!$Q$5:$Y$5</c:f>
              <c:numCache>
                <c:formatCode>General</c:formatCode>
                <c:ptCount val="9"/>
                <c:pt idx="0">
                  <c:v>1</c:v>
                </c:pt>
                <c:pt idx="1">
                  <c:v>6</c:v>
                </c:pt>
                <c:pt idx="2">
                  <c:v>12</c:v>
                </c:pt>
                <c:pt idx="3">
                  <c:v>9</c:v>
                </c:pt>
                <c:pt idx="4">
                  <c:v>3</c:v>
                </c:pt>
                <c:pt idx="5">
                  <c:v>1</c:v>
                </c:pt>
                <c:pt idx="6">
                  <c:v>6</c:v>
                </c:pt>
                <c:pt idx="7">
                  <c:v>0</c:v>
                </c:pt>
                <c:pt idx="8">
                  <c:v>1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SimpleCount!$P$4</c:f>
              <c:strCache>
                <c:ptCount val="1"/>
                <c:pt idx="0">
                  <c:v>No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SimpleCount!$Q$2:$Y$2</c:f>
              <c:numCache>
                <c:formatCode>General</c:formatCode>
                <c:ptCount val="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</c:numCache>
            </c:numRef>
          </c:cat>
          <c:val>
            <c:numRef>
              <c:f>SimpleCount!$Q$4:$Y$4</c:f>
              <c:numCache>
                <c:formatCode>General</c:formatCode>
                <c:ptCount val="9"/>
                <c:pt idx="0">
                  <c:v>2</c:v>
                </c:pt>
                <c:pt idx="1">
                  <c:v>26</c:v>
                </c:pt>
                <c:pt idx="2">
                  <c:v>19</c:v>
                </c:pt>
                <c:pt idx="3">
                  <c:v>18</c:v>
                </c:pt>
                <c:pt idx="4">
                  <c:v>7</c:v>
                </c:pt>
                <c:pt idx="5">
                  <c:v>6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SimpleCount!$P$3</c:f>
              <c:strCache>
                <c:ptCount val="1"/>
                <c:pt idx="0">
                  <c:v>Defender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SimpleCount!$Q$2:$Y$2</c:f>
              <c:numCache>
                <c:formatCode>General</c:formatCode>
                <c:ptCount val="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</c:numCache>
            </c:numRef>
          </c:cat>
          <c:val>
            <c:numRef>
              <c:f>SimpleCount!$Q$3:$Y$3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1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</c:numCache>
            </c:numRef>
          </c:val>
          <c:smooth val="0"/>
        </c:ser>
        <c:ser>
          <c:idx val="4"/>
          <c:order val="3"/>
          <c:tx>
            <c:strRef>
              <c:f>SimpleCount!$P$6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SimpleCount!$Q$2:$Y$2</c:f>
              <c:numCache>
                <c:formatCode>General</c:formatCode>
                <c:ptCount val="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</c:numCache>
            </c:numRef>
          </c:cat>
          <c:val>
            <c:numRef>
              <c:f>SimpleCount!$Q$6:$Y$6</c:f>
              <c:numCache>
                <c:formatCode>General</c:formatCode>
                <c:ptCount val="9"/>
                <c:pt idx="0">
                  <c:v>3</c:v>
                </c:pt>
                <c:pt idx="1">
                  <c:v>32</c:v>
                </c:pt>
                <c:pt idx="2">
                  <c:v>32</c:v>
                </c:pt>
                <c:pt idx="3">
                  <c:v>30</c:v>
                </c:pt>
                <c:pt idx="4">
                  <c:v>12</c:v>
                </c:pt>
                <c:pt idx="5">
                  <c:v>8</c:v>
                </c:pt>
                <c:pt idx="6">
                  <c:v>7</c:v>
                </c:pt>
                <c:pt idx="7">
                  <c:v>1</c:v>
                </c:pt>
                <c:pt idx="8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4838288"/>
        <c:axId val="234839856"/>
      </c:lineChart>
      <c:catAx>
        <c:axId val="234838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4839856"/>
        <c:crosses val="autoZero"/>
        <c:auto val="1"/>
        <c:lblAlgn val="ctr"/>
        <c:lblOffset val="100"/>
        <c:noMultiLvlLbl val="0"/>
      </c:catAx>
      <c:valAx>
        <c:axId val="234839856"/>
        <c:scaling>
          <c:orientation val="minMax"/>
          <c:max val="4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4838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Power</a:t>
            </a:r>
          </a:p>
        </c:rich>
      </c:tx>
      <c:layout/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SimpleCount!$B$5</c:f>
              <c:strCache>
                <c:ptCount val="1"/>
                <c:pt idx="0">
                  <c:v>Yes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SimpleCount!$C$2:$K$2</c:f>
              <c:numCache>
                <c:formatCode>General</c:formatCode>
                <c:ptCount val="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</c:numCache>
            </c:numRef>
          </c:cat>
          <c:val>
            <c:numRef>
              <c:f>SimpleCount!$C$5:$K$5</c:f>
              <c:numCache>
                <c:formatCode>General</c:formatCode>
                <c:ptCount val="9"/>
                <c:pt idx="0">
                  <c:v>1</c:v>
                </c:pt>
                <c:pt idx="1">
                  <c:v>9</c:v>
                </c:pt>
                <c:pt idx="2">
                  <c:v>13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6</c:v>
                </c:pt>
                <c:pt idx="7">
                  <c:v>0</c:v>
                </c:pt>
                <c:pt idx="8">
                  <c:v>1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SimpleCount!$B$4</c:f>
              <c:strCache>
                <c:ptCount val="1"/>
                <c:pt idx="0">
                  <c:v>No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SimpleCount!$C$2:$K$2</c:f>
              <c:numCache>
                <c:formatCode>General</c:formatCode>
                <c:ptCount val="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</c:numCache>
            </c:numRef>
          </c:cat>
          <c:val>
            <c:numRef>
              <c:f>SimpleCount!$C$4:$K$4</c:f>
              <c:numCache>
                <c:formatCode>General</c:formatCode>
                <c:ptCount val="9"/>
                <c:pt idx="0">
                  <c:v>3</c:v>
                </c:pt>
                <c:pt idx="1">
                  <c:v>16</c:v>
                </c:pt>
                <c:pt idx="2">
                  <c:v>28</c:v>
                </c:pt>
                <c:pt idx="3">
                  <c:v>13</c:v>
                </c:pt>
                <c:pt idx="4">
                  <c:v>11</c:v>
                </c:pt>
                <c:pt idx="5">
                  <c:v>4</c:v>
                </c:pt>
                <c:pt idx="6">
                  <c:v>3</c:v>
                </c:pt>
                <c:pt idx="7">
                  <c:v>1</c:v>
                </c:pt>
                <c:pt idx="8">
                  <c:v>0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SimpleCount!$B$3</c:f>
              <c:strCache>
                <c:ptCount val="1"/>
                <c:pt idx="0">
                  <c:v>Defender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SimpleCount!$C$2:$K$2</c:f>
              <c:numCache>
                <c:formatCode>General</c:formatCode>
                <c:ptCount val="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</c:numCache>
            </c:numRef>
          </c:cat>
          <c:val>
            <c:numRef>
              <c:f>SimpleCount!$C$3:$K$3</c:f>
              <c:numCache>
                <c:formatCode>General</c:formatCode>
                <c:ptCount val="9"/>
                <c:pt idx="0">
                  <c:v>6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</c:ser>
        <c:ser>
          <c:idx val="4"/>
          <c:order val="3"/>
          <c:tx>
            <c:strRef>
              <c:f>SimpleCount!$B$6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SimpleCount!$C$2:$K$2</c:f>
              <c:numCache>
                <c:formatCode>General</c:formatCode>
                <c:ptCount val="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</c:numCache>
            </c:numRef>
          </c:cat>
          <c:val>
            <c:numRef>
              <c:f>SimpleCount!$C$6:$K$6</c:f>
              <c:numCache>
                <c:formatCode>General</c:formatCode>
                <c:ptCount val="9"/>
                <c:pt idx="0">
                  <c:v>10</c:v>
                </c:pt>
                <c:pt idx="1">
                  <c:v>26</c:v>
                </c:pt>
                <c:pt idx="2">
                  <c:v>41</c:v>
                </c:pt>
                <c:pt idx="3">
                  <c:v>17</c:v>
                </c:pt>
                <c:pt idx="4">
                  <c:v>14</c:v>
                </c:pt>
                <c:pt idx="5">
                  <c:v>7</c:v>
                </c:pt>
                <c:pt idx="6">
                  <c:v>9</c:v>
                </c:pt>
                <c:pt idx="7">
                  <c:v>1</c:v>
                </c:pt>
                <c:pt idx="8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4833976"/>
        <c:axId val="234839464"/>
      </c:lineChart>
      <c:catAx>
        <c:axId val="234833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4839464"/>
        <c:crosses val="autoZero"/>
        <c:auto val="1"/>
        <c:lblAlgn val="ctr"/>
        <c:lblOffset val="100"/>
        <c:noMultiLvlLbl val="0"/>
      </c:catAx>
      <c:valAx>
        <c:axId val="234839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48339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19</xdr:row>
      <xdr:rowOff>23812</xdr:rowOff>
    </xdr:from>
    <xdr:to>
      <xdr:col>28</xdr:col>
      <xdr:colOff>590551</xdr:colOff>
      <xdr:row>33</xdr:row>
      <xdr:rowOff>100012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33337</xdr:colOff>
      <xdr:row>19</xdr:row>
      <xdr:rowOff>14287</xdr:rowOff>
    </xdr:from>
    <xdr:to>
      <xdr:col>14</xdr:col>
      <xdr:colOff>561975</xdr:colOff>
      <xdr:row>33</xdr:row>
      <xdr:rowOff>90487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9525</xdr:colOff>
      <xdr:row>7</xdr:row>
      <xdr:rowOff>14287</xdr:rowOff>
    </xdr:from>
    <xdr:to>
      <xdr:col>28</xdr:col>
      <xdr:colOff>581025</xdr:colOff>
      <xdr:row>21</xdr:row>
      <xdr:rowOff>90487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9526</xdr:colOff>
      <xdr:row>7</xdr:row>
      <xdr:rowOff>4762</xdr:rowOff>
    </xdr:from>
    <xdr:to>
      <xdr:col>14</xdr:col>
      <xdr:colOff>552451</xdr:colOff>
      <xdr:row>21</xdr:row>
      <xdr:rowOff>80962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18"/>
  <sheetViews>
    <sheetView tabSelected="1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C7" sqref="C7"/>
    </sheetView>
  </sheetViews>
  <sheetFormatPr defaultRowHeight="15" outlineLevelRow="1" x14ac:dyDescent="0.25"/>
  <cols>
    <col min="1" max="1" width="2.7109375" customWidth="1"/>
    <col min="2" max="2" width="9.7109375" bestFit="1" customWidth="1"/>
    <col min="3" max="12" width="2.7109375" customWidth="1"/>
    <col min="13" max="13" width="6.7109375" customWidth="1"/>
    <col min="16" max="16" width="9.7109375" bestFit="1" customWidth="1"/>
    <col min="17" max="26" width="2.7109375" customWidth="1"/>
    <col min="27" max="27" width="6.7109375" customWidth="1"/>
  </cols>
  <sheetData>
    <row r="1" spans="2:27" x14ac:dyDescent="0.25">
      <c r="C1" s="6" t="s">
        <v>11</v>
      </c>
      <c r="D1" s="6"/>
      <c r="E1" s="6"/>
      <c r="F1" s="6"/>
      <c r="G1" s="6"/>
      <c r="H1" s="6"/>
      <c r="I1" s="6"/>
      <c r="J1" s="6"/>
      <c r="K1" s="6"/>
      <c r="L1" s="6"/>
      <c r="Q1" s="6" t="s">
        <v>10</v>
      </c>
      <c r="R1" s="6"/>
      <c r="S1" s="6"/>
      <c r="T1" s="6"/>
      <c r="U1" s="6"/>
      <c r="V1" s="6"/>
      <c r="W1" s="6"/>
      <c r="X1" s="6"/>
      <c r="Y1" s="6"/>
      <c r="Z1" s="6"/>
    </row>
    <row r="2" spans="2:27" x14ac:dyDescent="0.25">
      <c r="B2" s="1" t="s">
        <v>8</v>
      </c>
      <c r="C2" s="1">
        <v>0</v>
      </c>
      <c r="D2" s="1">
        <v>1</v>
      </c>
      <c r="E2" s="1">
        <v>2</v>
      </c>
      <c r="F2" s="1">
        <v>3</v>
      </c>
      <c r="G2" s="1">
        <v>4</v>
      </c>
      <c r="H2" s="1">
        <v>5</v>
      </c>
      <c r="I2" s="1">
        <v>6</v>
      </c>
      <c r="J2" s="1">
        <v>7</v>
      </c>
      <c r="K2" s="1">
        <v>8</v>
      </c>
      <c r="L2" s="1" t="s">
        <v>4</v>
      </c>
      <c r="M2" s="1" t="s">
        <v>9</v>
      </c>
      <c r="P2" s="1" t="s">
        <v>8</v>
      </c>
      <c r="Q2" s="1">
        <v>0</v>
      </c>
      <c r="R2" s="1">
        <v>1</v>
      </c>
      <c r="S2" s="1">
        <v>2</v>
      </c>
      <c r="T2" s="1">
        <v>3</v>
      </c>
      <c r="U2" s="1">
        <v>4</v>
      </c>
      <c r="V2" s="1">
        <v>5</v>
      </c>
      <c r="W2" s="1">
        <v>6</v>
      </c>
      <c r="X2" s="1">
        <v>7</v>
      </c>
      <c r="Y2" s="1">
        <v>8</v>
      </c>
      <c r="Z2" s="1" t="s">
        <v>4</v>
      </c>
      <c r="AA2" s="1" t="s">
        <v>9</v>
      </c>
    </row>
    <row r="3" spans="2:27" hidden="1" outlineLevel="1" x14ac:dyDescent="0.25">
      <c r="B3" s="2" t="s">
        <v>0</v>
      </c>
      <c r="C3">
        <v>1</v>
      </c>
      <c r="D3">
        <v>1</v>
      </c>
      <c r="M3" s="4">
        <f>SUM(C3:L3)</f>
        <v>2</v>
      </c>
      <c r="P3" s="2" t="s">
        <v>0</v>
      </c>
      <c r="Q3" s="4"/>
      <c r="R3" s="4"/>
      <c r="S3" s="4"/>
      <c r="T3" s="4">
        <v>1</v>
      </c>
      <c r="U3" s="4"/>
      <c r="V3" s="4">
        <v>1</v>
      </c>
      <c r="W3" s="4"/>
      <c r="X3" s="4"/>
      <c r="Y3" s="4"/>
      <c r="Z3" s="4"/>
      <c r="AA3" s="4">
        <f>SUM(Q3:Z3)</f>
        <v>2</v>
      </c>
    </row>
    <row r="4" spans="2:27" hidden="1" outlineLevel="1" x14ac:dyDescent="0.25">
      <c r="B4" s="2" t="s">
        <v>1</v>
      </c>
      <c r="C4">
        <v>4</v>
      </c>
      <c r="F4">
        <v>1</v>
      </c>
      <c r="M4">
        <f t="shared" ref="M4:M15" si="0">SUM(C4:L4)</f>
        <v>5</v>
      </c>
      <c r="P4" s="2" t="s">
        <v>1</v>
      </c>
      <c r="Q4" s="4"/>
      <c r="R4" s="4"/>
      <c r="S4" s="4"/>
      <c r="T4" s="4">
        <v>2</v>
      </c>
      <c r="U4" s="4">
        <v>2</v>
      </c>
      <c r="V4" s="4"/>
      <c r="W4" s="4"/>
      <c r="X4" s="4">
        <v>1</v>
      </c>
      <c r="Y4" s="4"/>
      <c r="Z4" s="4"/>
      <c r="AA4" s="4">
        <f>SUM(Q4:Z4)</f>
        <v>5</v>
      </c>
    </row>
    <row r="5" spans="2:27" hidden="1" outlineLevel="1" x14ac:dyDescent="0.25">
      <c r="B5" s="2" t="s">
        <v>2</v>
      </c>
      <c r="C5">
        <v>1</v>
      </c>
      <c r="M5">
        <f t="shared" si="0"/>
        <v>1</v>
      </c>
      <c r="P5" s="2" t="s">
        <v>2</v>
      </c>
      <c r="Q5" s="4"/>
      <c r="R5" s="4"/>
      <c r="S5" s="4">
        <v>1</v>
      </c>
      <c r="T5" s="4"/>
      <c r="U5" s="4"/>
      <c r="V5" s="4"/>
      <c r="W5" s="4"/>
      <c r="X5" s="4"/>
      <c r="Y5" s="4"/>
      <c r="Z5" s="4"/>
      <c r="AA5" s="4">
        <f>SUM(Q5:Z5)</f>
        <v>1</v>
      </c>
    </row>
    <row r="6" spans="2:27" hidden="1" outlineLevel="1" x14ac:dyDescent="0.25">
      <c r="B6" s="2" t="s">
        <v>3</v>
      </c>
      <c r="M6">
        <f t="shared" si="0"/>
        <v>0</v>
      </c>
      <c r="P6" s="2" t="s">
        <v>3</v>
      </c>
      <c r="Q6" s="4"/>
      <c r="R6" s="4"/>
      <c r="S6" s="4"/>
      <c r="T6" s="4"/>
      <c r="U6" s="4"/>
      <c r="V6" s="4"/>
      <c r="W6" s="4"/>
      <c r="X6" s="4"/>
      <c r="Y6" s="4"/>
      <c r="Z6" s="4"/>
      <c r="AA6" s="4">
        <f>SUM(Q6:Z6)</f>
        <v>0</v>
      </c>
    </row>
    <row r="7" spans="2:27" collapsed="1" x14ac:dyDescent="0.25">
      <c r="B7" s="1" t="s">
        <v>6</v>
      </c>
      <c r="C7" s="5">
        <f t="shared" ref="C7:H7" si="1">(2.4*C3)+(0.9*C4)+(0.4*C5)+(0.2*C6)</f>
        <v>6.4</v>
      </c>
      <c r="D7" s="5">
        <f t="shared" si="1"/>
        <v>2.4</v>
      </c>
      <c r="E7" s="5">
        <f t="shared" si="1"/>
        <v>0</v>
      </c>
      <c r="F7" s="5">
        <f t="shared" si="1"/>
        <v>0.9</v>
      </c>
      <c r="G7" s="5">
        <f t="shared" si="1"/>
        <v>0</v>
      </c>
      <c r="H7" s="5">
        <f t="shared" si="1"/>
        <v>0</v>
      </c>
      <c r="I7" s="5">
        <v>0</v>
      </c>
      <c r="J7" s="5">
        <f>(2.4*J3)+(0.9*J4)+(0.4*J5)+(0.2*J6)</f>
        <v>0</v>
      </c>
      <c r="K7" s="5">
        <v>0</v>
      </c>
      <c r="L7" s="5">
        <v>0</v>
      </c>
      <c r="M7" s="5">
        <f>(2.4*M3)+(0.9*M4)+(0.4*M5)+(0.2*M6)</f>
        <v>9.7000000000000011</v>
      </c>
      <c r="P7" s="1" t="s">
        <v>6</v>
      </c>
      <c r="Q7" s="5">
        <f t="shared" ref="Q7:V7" si="2">(2.4*Q3)+(0.9*Q4)+(0.4*Q5)+(0.2*Q6)</f>
        <v>0</v>
      </c>
      <c r="R7" s="5">
        <f t="shared" si="2"/>
        <v>0</v>
      </c>
      <c r="S7" s="5">
        <f t="shared" si="2"/>
        <v>0.4</v>
      </c>
      <c r="T7" s="5">
        <f t="shared" si="2"/>
        <v>4.2</v>
      </c>
      <c r="U7" s="5">
        <f t="shared" si="2"/>
        <v>1.8</v>
      </c>
      <c r="V7" s="5">
        <f t="shared" si="2"/>
        <v>2.4</v>
      </c>
      <c r="W7" s="5">
        <v>0</v>
      </c>
      <c r="X7" s="5">
        <f>(2.4*X3)+(0.9*X4)+(0.4*X5)+(0.2*X6)</f>
        <v>0.9</v>
      </c>
      <c r="Y7" s="5">
        <v>0</v>
      </c>
      <c r="Z7" s="5">
        <v>0</v>
      </c>
      <c r="AA7" s="5">
        <f>(2.4*AA3)+(0.9*AA4)+(0.4*AA5)+(0.2*AA6)</f>
        <v>9.7000000000000011</v>
      </c>
    </row>
    <row r="8" spans="2:27" hidden="1" outlineLevel="1" x14ac:dyDescent="0.25">
      <c r="B8" s="2" t="s">
        <v>0</v>
      </c>
      <c r="C8">
        <v>1</v>
      </c>
      <c r="D8">
        <v>12</v>
      </c>
      <c r="E8">
        <v>18</v>
      </c>
      <c r="F8">
        <v>8</v>
      </c>
      <c r="G8">
        <v>5</v>
      </c>
      <c r="H8">
        <v>2</v>
      </c>
      <c r="I8">
        <v>1</v>
      </c>
      <c r="M8">
        <f t="shared" si="0"/>
        <v>47</v>
      </c>
      <c r="P8" s="2" t="s">
        <v>0</v>
      </c>
      <c r="Q8" s="4"/>
      <c r="R8" s="4">
        <v>17</v>
      </c>
      <c r="S8" s="4">
        <v>12</v>
      </c>
      <c r="T8" s="4">
        <v>12</v>
      </c>
      <c r="U8" s="4">
        <v>2</v>
      </c>
      <c r="V8" s="4">
        <v>4</v>
      </c>
      <c r="W8" s="4"/>
      <c r="X8" s="4"/>
      <c r="Y8" s="4"/>
      <c r="Z8" s="4"/>
      <c r="AA8" s="4">
        <f>SUM(Q8:Z8)</f>
        <v>47</v>
      </c>
    </row>
    <row r="9" spans="2:27" hidden="1" outlineLevel="1" x14ac:dyDescent="0.25">
      <c r="B9" s="2" t="s">
        <v>1</v>
      </c>
      <c r="D9">
        <v>3</v>
      </c>
      <c r="E9">
        <v>7</v>
      </c>
      <c r="F9">
        <v>5</v>
      </c>
      <c r="G9">
        <v>2</v>
      </c>
      <c r="H9">
        <v>1</v>
      </c>
      <c r="I9">
        <v>1</v>
      </c>
      <c r="M9">
        <f>SUM(C9:L9)</f>
        <v>19</v>
      </c>
      <c r="P9" s="2" t="s">
        <v>1</v>
      </c>
      <c r="Q9" s="4"/>
      <c r="R9" s="4">
        <v>8</v>
      </c>
      <c r="S9" s="4">
        <v>3</v>
      </c>
      <c r="T9" s="4">
        <v>5</v>
      </c>
      <c r="U9" s="4">
        <v>2</v>
      </c>
      <c r="V9" s="4">
        <v>1</v>
      </c>
      <c r="W9" s="4"/>
      <c r="X9" s="4"/>
      <c r="Y9" s="4"/>
      <c r="Z9" s="4"/>
      <c r="AA9" s="4">
        <f>SUM(Q9:Z9)</f>
        <v>19</v>
      </c>
    </row>
    <row r="10" spans="2:27" hidden="1" outlineLevel="1" x14ac:dyDescent="0.25">
      <c r="B10" s="2" t="s">
        <v>2</v>
      </c>
      <c r="C10">
        <v>2</v>
      </c>
      <c r="D10">
        <v>1</v>
      </c>
      <c r="E10">
        <v>3</v>
      </c>
      <c r="G10">
        <v>4</v>
      </c>
      <c r="I10">
        <v>1</v>
      </c>
      <c r="J10">
        <v>1</v>
      </c>
      <c r="L10">
        <v>1</v>
      </c>
      <c r="M10">
        <f>SUM(C10:L10)</f>
        <v>13</v>
      </c>
      <c r="P10" s="2" t="s">
        <v>2</v>
      </c>
      <c r="Q10" s="4">
        <v>2</v>
      </c>
      <c r="R10" s="4">
        <v>1</v>
      </c>
      <c r="S10" s="4">
        <v>4</v>
      </c>
      <c r="T10" s="4">
        <v>1</v>
      </c>
      <c r="U10" s="4">
        <v>3</v>
      </c>
      <c r="V10" s="4"/>
      <c r="W10" s="4">
        <v>1</v>
      </c>
      <c r="X10" s="4"/>
      <c r="Y10" s="4"/>
      <c r="Z10" s="4">
        <v>1</v>
      </c>
      <c r="AA10" s="4">
        <f>SUM(Q10:Z10)</f>
        <v>13</v>
      </c>
    </row>
    <row r="11" spans="2:27" hidden="1" outlineLevel="1" x14ac:dyDescent="0.25">
      <c r="B11" s="2" t="s">
        <v>3</v>
      </c>
      <c r="H11">
        <v>1</v>
      </c>
      <c r="M11">
        <f t="shared" si="0"/>
        <v>1</v>
      </c>
      <c r="P11" s="2" t="s">
        <v>3</v>
      </c>
      <c r="Q11" s="4"/>
      <c r="R11" s="4"/>
      <c r="S11" s="4"/>
      <c r="T11" s="4"/>
      <c r="U11" s="4"/>
      <c r="V11" s="4">
        <v>1</v>
      </c>
      <c r="W11" s="4"/>
      <c r="X11" s="4"/>
      <c r="Y11" s="4"/>
      <c r="Z11" s="4"/>
      <c r="AA11" s="4">
        <f>SUM(Q11:Z11)</f>
        <v>1</v>
      </c>
    </row>
    <row r="12" spans="2:27" collapsed="1" x14ac:dyDescent="0.25">
      <c r="B12" s="1" t="s">
        <v>5</v>
      </c>
      <c r="C12" s="5">
        <f t="shared" ref="C12:H12" si="3">(2.4*C8)+(0.9*C9)+(0.4*C10)+(0.2*C11)</f>
        <v>3.2</v>
      </c>
      <c r="D12" s="5">
        <f t="shared" si="3"/>
        <v>31.899999999999995</v>
      </c>
      <c r="E12" s="5">
        <f t="shared" si="3"/>
        <v>50.699999999999996</v>
      </c>
      <c r="F12" s="5">
        <f t="shared" si="3"/>
        <v>23.7</v>
      </c>
      <c r="G12" s="5">
        <f t="shared" si="3"/>
        <v>15.4</v>
      </c>
      <c r="H12" s="5">
        <f t="shared" si="3"/>
        <v>5.9</v>
      </c>
      <c r="I12" s="5">
        <v>0</v>
      </c>
      <c r="J12" s="5">
        <f>(2.4*J8)+(0.9*J9)+(0.4*J10)+(0.2*J11)</f>
        <v>0.4</v>
      </c>
      <c r="K12" s="5">
        <v>0</v>
      </c>
      <c r="L12" s="5">
        <v>0</v>
      </c>
      <c r="M12" s="5">
        <f>(2.4*M8)+(0.9*M9)+(0.4*M10)+(0.2*M11)</f>
        <v>135.29999999999998</v>
      </c>
      <c r="P12" s="1" t="s">
        <v>5</v>
      </c>
      <c r="Q12" s="5">
        <f t="shared" ref="Q12:W12" si="4">(2.4*Q8)+(0.9*Q9)+(0.4*Q10)+(0.2*Q11)</f>
        <v>0.8</v>
      </c>
      <c r="R12" s="5">
        <f t="shared" si="4"/>
        <v>48.4</v>
      </c>
      <c r="S12" s="5">
        <f t="shared" si="4"/>
        <v>33.099999999999994</v>
      </c>
      <c r="T12" s="5">
        <f t="shared" si="4"/>
        <v>33.699999999999996</v>
      </c>
      <c r="U12" s="5">
        <f t="shared" si="4"/>
        <v>7.8</v>
      </c>
      <c r="V12" s="5">
        <f t="shared" si="4"/>
        <v>10.7</v>
      </c>
      <c r="W12" s="5">
        <f t="shared" si="4"/>
        <v>0.4</v>
      </c>
      <c r="X12" s="5">
        <v>0</v>
      </c>
      <c r="Y12" s="5">
        <v>0</v>
      </c>
      <c r="Z12" s="5">
        <f>(2.4*Z8)+(0.9*Z9)+(0.4*Z10)+(0.2*Z11)</f>
        <v>0.4</v>
      </c>
      <c r="AA12" s="5">
        <f>(2.4*AA8)+(0.9*AA9)+(0.4*AA10)+(0.2*AA11)</f>
        <v>135.29999999999998</v>
      </c>
    </row>
    <row r="13" spans="2:27" hidden="1" outlineLevel="1" x14ac:dyDescent="0.25">
      <c r="B13" s="2" t="s">
        <v>0</v>
      </c>
      <c r="C13">
        <v>1</v>
      </c>
      <c r="D13">
        <v>3</v>
      </c>
      <c r="E13">
        <v>1</v>
      </c>
      <c r="F13">
        <v>1</v>
      </c>
      <c r="M13">
        <f t="shared" si="0"/>
        <v>6</v>
      </c>
      <c r="P13" s="2" t="s">
        <v>0</v>
      </c>
      <c r="Q13" s="4">
        <v>1</v>
      </c>
      <c r="R13" s="4">
        <v>1</v>
      </c>
      <c r="S13" s="4">
        <v>3</v>
      </c>
      <c r="T13" s="4">
        <v>1</v>
      </c>
      <c r="U13" s="4"/>
      <c r="V13" s="4"/>
      <c r="W13" s="4"/>
      <c r="X13" s="4"/>
      <c r="Y13" s="4"/>
      <c r="Z13" s="4"/>
      <c r="AA13" s="4">
        <f>SUM(Q13:Z13)</f>
        <v>6</v>
      </c>
    </row>
    <row r="14" spans="2:27" hidden="1" outlineLevel="1" x14ac:dyDescent="0.25">
      <c r="B14" s="2" t="s">
        <v>1</v>
      </c>
      <c r="D14">
        <v>3</v>
      </c>
      <c r="E14">
        <v>8</v>
      </c>
      <c r="F14">
        <v>2</v>
      </c>
      <c r="G14">
        <v>2</v>
      </c>
      <c r="L14">
        <v>1</v>
      </c>
      <c r="M14">
        <f>SUM(C14:L14)</f>
        <v>16</v>
      </c>
      <c r="P14" s="2" t="s">
        <v>1</v>
      </c>
      <c r="Q14" s="4"/>
      <c r="R14" s="4">
        <v>2</v>
      </c>
      <c r="S14" s="4">
        <v>7</v>
      </c>
      <c r="T14" s="4">
        <v>5</v>
      </c>
      <c r="U14" s="4">
        <v>1</v>
      </c>
      <c r="V14" s="4"/>
      <c r="W14" s="4"/>
      <c r="X14" s="4"/>
      <c r="Y14" s="4"/>
      <c r="Z14" s="4">
        <v>1</v>
      </c>
      <c r="AA14" s="4">
        <f>SUM(Q14:Z14)</f>
        <v>16</v>
      </c>
    </row>
    <row r="15" spans="2:27" hidden="1" outlineLevel="1" x14ac:dyDescent="0.25">
      <c r="B15" s="2" t="s">
        <v>2</v>
      </c>
      <c r="D15">
        <v>3</v>
      </c>
      <c r="E15">
        <v>4</v>
      </c>
      <c r="G15">
        <v>1</v>
      </c>
      <c r="H15">
        <v>3</v>
      </c>
      <c r="K15">
        <v>1</v>
      </c>
      <c r="M15">
        <f t="shared" si="0"/>
        <v>12</v>
      </c>
      <c r="P15" s="2" t="s">
        <v>2</v>
      </c>
      <c r="Q15" s="4"/>
      <c r="R15" s="4">
        <v>3</v>
      </c>
      <c r="S15" s="4">
        <v>2</v>
      </c>
      <c r="T15" s="4">
        <v>3</v>
      </c>
      <c r="U15" s="4">
        <v>2</v>
      </c>
      <c r="V15" s="4">
        <v>1</v>
      </c>
      <c r="W15" s="4"/>
      <c r="X15" s="4"/>
      <c r="Y15" s="4">
        <v>1</v>
      </c>
      <c r="Z15" s="4"/>
      <c r="AA15" s="4">
        <f>SUM(Q15:Z15)</f>
        <v>12</v>
      </c>
    </row>
    <row r="16" spans="2:27" hidden="1" outlineLevel="1" x14ac:dyDescent="0.25">
      <c r="B16" s="2" t="s">
        <v>3</v>
      </c>
      <c r="I16">
        <v>6</v>
      </c>
      <c r="M16">
        <f>SUM(C16:L16)</f>
        <v>6</v>
      </c>
      <c r="P16" s="2" t="s">
        <v>3</v>
      </c>
      <c r="Q16" s="4"/>
      <c r="R16" s="4"/>
      <c r="S16" s="4"/>
      <c r="T16" s="4"/>
      <c r="U16" s="4"/>
      <c r="V16" s="4"/>
      <c r="W16" s="4">
        <v>6</v>
      </c>
      <c r="X16" s="4"/>
      <c r="Y16" s="4"/>
      <c r="Z16" s="4"/>
      <c r="AA16" s="4">
        <f>SUM(Q16:Z16)</f>
        <v>6</v>
      </c>
    </row>
    <row r="17" spans="2:27" collapsed="1" x14ac:dyDescent="0.25">
      <c r="B17" s="1" t="s">
        <v>7</v>
      </c>
      <c r="C17" s="5">
        <f t="shared" ref="C17:H17" si="5">(2.4*C13)+(0.9*C14)+(0.4*C15)+(0.2*C16)</f>
        <v>2.4</v>
      </c>
      <c r="D17" s="5">
        <f t="shared" si="5"/>
        <v>11.099999999999998</v>
      </c>
      <c r="E17" s="5">
        <f t="shared" si="5"/>
        <v>11.2</v>
      </c>
      <c r="F17" s="5">
        <f t="shared" si="5"/>
        <v>4.2</v>
      </c>
      <c r="G17" s="5">
        <f t="shared" si="5"/>
        <v>2.2000000000000002</v>
      </c>
      <c r="H17" s="5">
        <f t="shared" si="5"/>
        <v>1.2000000000000002</v>
      </c>
      <c r="I17" s="5">
        <v>0</v>
      </c>
      <c r="J17" s="5">
        <f>(2.4*J13)+(0.9*J14)+(0.4*J15)+(0.2*J16)</f>
        <v>0</v>
      </c>
      <c r="K17" s="5">
        <v>0</v>
      </c>
      <c r="L17" s="5">
        <v>0</v>
      </c>
      <c r="M17" s="5">
        <f>(2.4*M13)+(0.9*M14)+(0.4*M15)+(0.2*M16)</f>
        <v>34.799999999999997</v>
      </c>
      <c r="P17" s="1" t="s">
        <v>7</v>
      </c>
      <c r="Q17" s="5">
        <f t="shared" ref="Q17:W17" si="6">(2.4*Q13)+(0.9*Q14)+(0.4*Q15)+(0.2*Q16)</f>
        <v>2.4</v>
      </c>
      <c r="R17" s="5">
        <f t="shared" si="6"/>
        <v>5.4</v>
      </c>
      <c r="S17" s="5">
        <f t="shared" si="6"/>
        <v>14.3</v>
      </c>
      <c r="T17" s="5">
        <f t="shared" si="6"/>
        <v>8.1000000000000014</v>
      </c>
      <c r="U17" s="5">
        <f t="shared" si="6"/>
        <v>1.7000000000000002</v>
      </c>
      <c r="V17" s="5">
        <f t="shared" si="6"/>
        <v>0.4</v>
      </c>
      <c r="W17" s="5">
        <f t="shared" si="6"/>
        <v>1.2000000000000002</v>
      </c>
      <c r="X17" s="5">
        <v>0</v>
      </c>
      <c r="Y17" s="5">
        <f>(2.4*Y13)+(0.9*Y14)+(0.4*Y15)+(0.2*Y16)</f>
        <v>0.4</v>
      </c>
      <c r="Z17" s="5">
        <f>(2.4*Z13)+(0.9*Z14)+(0.4*Z15)+(0.2*Z16)</f>
        <v>0.9</v>
      </c>
      <c r="AA17" s="5">
        <f t="shared" ref="AA17" si="7">SUM(AA13:AA16)</f>
        <v>40</v>
      </c>
    </row>
    <row r="18" spans="2:27" x14ac:dyDescent="0.25">
      <c r="B18" s="1" t="s">
        <v>9</v>
      </c>
      <c r="C18" s="5">
        <f>C7+C12+C17</f>
        <v>12.000000000000002</v>
      </c>
      <c r="D18" s="5">
        <f t="shared" ref="D18" si="8">D7+D12+D17</f>
        <v>45.399999999999991</v>
      </c>
      <c r="E18" s="5">
        <f t="shared" ref="E18" si="9">E7+E12+E17</f>
        <v>61.899999999999991</v>
      </c>
      <c r="F18" s="5">
        <f t="shared" ref="F18" si="10">F7+F12+F17</f>
        <v>28.799999999999997</v>
      </c>
      <c r="G18" s="5">
        <f t="shared" ref="G18" si="11">G7+G12+G17</f>
        <v>17.600000000000001</v>
      </c>
      <c r="H18" s="5">
        <f t="shared" ref="H18" si="12">H7+H12+H17</f>
        <v>7.1000000000000005</v>
      </c>
      <c r="I18" s="5">
        <f t="shared" ref="I18" si="13">I7+I12+I17</f>
        <v>0</v>
      </c>
      <c r="J18" s="5">
        <f t="shared" ref="J18" si="14">J7+J12+J17</f>
        <v>0.4</v>
      </c>
      <c r="K18" s="5">
        <f t="shared" ref="K18" si="15">K7+K12+K17</f>
        <v>0</v>
      </c>
      <c r="L18" s="5">
        <f t="shared" ref="L18" si="16">L7+L12+L17</f>
        <v>0</v>
      </c>
      <c r="M18" s="5">
        <f t="shared" ref="M18" si="17">M7+M12+M17</f>
        <v>179.79999999999995</v>
      </c>
      <c r="P18" s="1" t="s">
        <v>9</v>
      </c>
      <c r="Q18" s="5">
        <f>Q7+Q12+Q17</f>
        <v>3.2</v>
      </c>
      <c r="R18" s="5">
        <f t="shared" ref="R18:AA18" si="18">R7+R12+R17</f>
        <v>53.8</v>
      </c>
      <c r="S18" s="5">
        <f t="shared" si="18"/>
        <v>47.8</v>
      </c>
      <c r="T18" s="5">
        <f t="shared" si="18"/>
        <v>46</v>
      </c>
      <c r="U18" s="5">
        <f t="shared" si="18"/>
        <v>11.3</v>
      </c>
      <c r="V18" s="5">
        <f t="shared" si="18"/>
        <v>13.5</v>
      </c>
      <c r="W18" s="5">
        <f t="shared" si="18"/>
        <v>1.6</v>
      </c>
      <c r="X18" s="5">
        <f t="shared" si="18"/>
        <v>0.9</v>
      </c>
      <c r="Y18" s="5">
        <f t="shared" si="18"/>
        <v>0.4</v>
      </c>
      <c r="Z18" s="5">
        <f t="shared" si="18"/>
        <v>1.3</v>
      </c>
      <c r="AA18" s="5">
        <f t="shared" si="18"/>
        <v>184.99999999999997</v>
      </c>
    </row>
  </sheetData>
  <mergeCells count="2">
    <mergeCell ref="Q1:Z1"/>
    <mergeCell ref="C1:L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6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3" sqref="C3"/>
    </sheetView>
  </sheetViews>
  <sheetFormatPr defaultRowHeight="15" x14ac:dyDescent="0.25"/>
  <cols>
    <col min="1" max="1" width="2.7109375" customWidth="1"/>
    <col min="2" max="2" width="9.7109375" bestFit="1" customWidth="1"/>
    <col min="3" max="12" width="2.7109375" customWidth="1"/>
    <col min="13" max="13" width="6.7109375" customWidth="1"/>
    <col min="16" max="16" width="9.7109375" bestFit="1" customWidth="1"/>
    <col min="17" max="26" width="2.7109375" customWidth="1"/>
    <col min="27" max="27" width="6.7109375" customWidth="1"/>
    <col min="28" max="29" width="9.140625" customWidth="1"/>
  </cols>
  <sheetData>
    <row r="1" spans="2:27" x14ac:dyDescent="0.25">
      <c r="C1" s="6" t="s">
        <v>11</v>
      </c>
      <c r="D1" s="6"/>
      <c r="E1" s="6"/>
      <c r="F1" s="6"/>
      <c r="G1" s="6"/>
      <c r="H1" s="6"/>
      <c r="I1" s="6"/>
      <c r="J1" s="6"/>
      <c r="K1" s="6"/>
      <c r="L1" s="6"/>
      <c r="Q1" s="6" t="s">
        <v>10</v>
      </c>
      <c r="R1" s="6"/>
      <c r="S1" s="6"/>
      <c r="T1" s="6"/>
      <c r="U1" s="6"/>
      <c r="V1" s="6"/>
      <c r="W1" s="6"/>
      <c r="X1" s="6"/>
      <c r="Y1" s="6"/>
      <c r="Z1" s="6"/>
    </row>
    <row r="2" spans="2:27" x14ac:dyDescent="0.25">
      <c r="B2" s="3" t="s">
        <v>8</v>
      </c>
      <c r="C2" s="3">
        <v>0</v>
      </c>
      <c r="D2" s="3">
        <v>1</v>
      </c>
      <c r="E2" s="3">
        <v>2</v>
      </c>
      <c r="F2" s="3">
        <v>3</v>
      </c>
      <c r="G2" s="3">
        <v>4</v>
      </c>
      <c r="H2" s="3">
        <v>5</v>
      </c>
      <c r="I2" s="3">
        <v>6</v>
      </c>
      <c r="J2" s="3">
        <v>7</v>
      </c>
      <c r="K2" s="3">
        <v>8</v>
      </c>
      <c r="L2" s="3" t="s">
        <v>4</v>
      </c>
      <c r="M2" s="3" t="s">
        <v>9</v>
      </c>
      <c r="P2" s="3" t="s">
        <v>8</v>
      </c>
      <c r="Q2" s="3">
        <v>0</v>
      </c>
      <c r="R2" s="3">
        <v>1</v>
      </c>
      <c r="S2" s="3">
        <v>2</v>
      </c>
      <c r="T2" s="3">
        <v>3</v>
      </c>
      <c r="U2" s="3">
        <v>4</v>
      </c>
      <c r="V2" s="3">
        <v>5</v>
      </c>
      <c r="W2" s="3">
        <v>6</v>
      </c>
      <c r="X2" s="3">
        <v>7</v>
      </c>
      <c r="Y2" s="3">
        <v>8</v>
      </c>
      <c r="Z2" s="3" t="s">
        <v>4</v>
      </c>
      <c r="AA2" s="3" t="s">
        <v>9</v>
      </c>
    </row>
    <row r="3" spans="2:27" x14ac:dyDescent="0.25">
      <c r="B3" s="1" t="s">
        <v>6</v>
      </c>
      <c r="C3">
        <v>6</v>
      </c>
      <c r="D3">
        <v>1</v>
      </c>
      <c r="E3">
        <v>0</v>
      </c>
      <c r="F3">
        <v>1</v>
      </c>
      <c r="G3">
        <v>0</v>
      </c>
      <c r="H3">
        <v>0</v>
      </c>
      <c r="I3">
        <v>0</v>
      </c>
      <c r="J3">
        <v>0</v>
      </c>
      <c r="K3">
        <v>0</v>
      </c>
      <c r="M3" s="1">
        <v>8</v>
      </c>
      <c r="P3" s="1" t="s">
        <v>6</v>
      </c>
      <c r="Q3">
        <v>0</v>
      </c>
      <c r="R3">
        <v>0</v>
      </c>
      <c r="S3">
        <v>1</v>
      </c>
      <c r="T3">
        <v>3</v>
      </c>
      <c r="U3">
        <v>2</v>
      </c>
      <c r="V3">
        <v>1</v>
      </c>
      <c r="W3">
        <v>0</v>
      </c>
      <c r="X3">
        <v>1</v>
      </c>
      <c r="Y3">
        <v>0</v>
      </c>
      <c r="Z3">
        <v>0</v>
      </c>
      <c r="AA3" s="1">
        <f>SUM(Q3:Z3)</f>
        <v>8</v>
      </c>
    </row>
    <row r="4" spans="2:27" x14ac:dyDescent="0.25">
      <c r="B4" s="1" t="s">
        <v>5</v>
      </c>
      <c r="C4">
        <v>3</v>
      </c>
      <c r="D4">
        <v>16</v>
      </c>
      <c r="E4">
        <v>28</v>
      </c>
      <c r="F4">
        <v>13</v>
      </c>
      <c r="G4">
        <v>11</v>
      </c>
      <c r="H4">
        <v>4</v>
      </c>
      <c r="I4">
        <v>3</v>
      </c>
      <c r="J4">
        <v>1</v>
      </c>
      <c r="K4">
        <v>0</v>
      </c>
      <c r="L4">
        <v>1</v>
      </c>
      <c r="M4" s="1">
        <v>80</v>
      </c>
      <c r="P4" s="1" t="s">
        <v>5</v>
      </c>
      <c r="Q4">
        <v>2</v>
      </c>
      <c r="R4">
        <v>26</v>
      </c>
      <c r="S4">
        <v>19</v>
      </c>
      <c r="T4">
        <v>18</v>
      </c>
      <c r="U4">
        <v>7</v>
      </c>
      <c r="V4">
        <v>6</v>
      </c>
      <c r="W4">
        <v>1</v>
      </c>
      <c r="X4">
        <v>0</v>
      </c>
      <c r="Y4">
        <v>0</v>
      </c>
      <c r="Z4">
        <v>1</v>
      </c>
      <c r="AA4" s="1">
        <f>SUM(Q4:Z4)</f>
        <v>80</v>
      </c>
    </row>
    <row r="5" spans="2:27" x14ac:dyDescent="0.25">
      <c r="B5" s="1" t="s">
        <v>7</v>
      </c>
      <c r="C5">
        <v>1</v>
      </c>
      <c r="D5">
        <v>9</v>
      </c>
      <c r="E5">
        <v>13</v>
      </c>
      <c r="F5">
        <v>3</v>
      </c>
      <c r="G5">
        <v>3</v>
      </c>
      <c r="H5">
        <v>3</v>
      </c>
      <c r="I5">
        <v>6</v>
      </c>
      <c r="J5">
        <v>0</v>
      </c>
      <c r="K5">
        <v>1</v>
      </c>
      <c r="L5">
        <v>1</v>
      </c>
      <c r="M5" s="1">
        <v>40</v>
      </c>
      <c r="P5" s="1" t="s">
        <v>7</v>
      </c>
      <c r="Q5">
        <v>1</v>
      </c>
      <c r="R5">
        <v>6</v>
      </c>
      <c r="S5">
        <v>12</v>
      </c>
      <c r="T5">
        <v>9</v>
      </c>
      <c r="U5">
        <v>3</v>
      </c>
      <c r="V5">
        <v>1</v>
      </c>
      <c r="W5">
        <v>6</v>
      </c>
      <c r="X5">
        <v>0</v>
      </c>
      <c r="Y5">
        <v>1</v>
      </c>
      <c r="Z5">
        <v>1</v>
      </c>
      <c r="AA5" s="1">
        <f>SUM(Q5:Z5)</f>
        <v>40</v>
      </c>
    </row>
    <row r="6" spans="2:27" x14ac:dyDescent="0.25">
      <c r="B6" s="1" t="s">
        <v>9</v>
      </c>
      <c r="C6" s="1">
        <f>SUM(C3:C5)</f>
        <v>10</v>
      </c>
      <c r="D6" s="1">
        <f t="shared" ref="D6" si="0">SUM(D3:D5)</f>
        <v>26</v>
      </c>
      <c r="E6" s="1">
        <f t="shared" ref="E6" si="1">SUM(E3:E5)</f>
        <v>41</v>
      </c>
      <c r="F6" s="1">
        <f t="shared" ref="F6" si="2">SUM(F3:F5)</f>
        <v>17</v>
      </c>
      <c r="G6" s="1">
        <f t="shared" ref="G6" si="3">SUM(G3:G5)</f>
        <v>14</v>
      </c>
      <c r="H6" s="1">
        <f t="shared" ref="H6" si="4">SUM(H3:H5)</f>
        <v>7</v>
      </c>
      <c r="I6" s="1">
        <f t="shared" ref="I6" si="5">SUM(I3:I5)</f>
        <v>9</v>
      </c>
      <c r="J6" s="1">
        <f t="shared" ref="J6" si="6">SUM(J3:J5)</f>
        <v>1</v>
      </c>
      <c r="K6" s="1">
        <f t="shared" ref="K6" si="7">SUM(K3:K5)</f>
        <v>1</v>
      </c>
      <c r="L6" s="1">
        <f t="shared" ref="L6" si="8">SUM(L3:L5)</f>
        <v>2</v>
      </c>
      <c r="M6" s="1">
        <v>128</v>
      </c>
      <c r="P6" s="1" t="s">
        <v>9</v>
      </c>
      <c r="Q6" s="1">
        <f>SUM(Q3:Q5)</f>
        <v>3</v>
      </c>
      <c r="R6" s="1">
        <f t="shared" ref="R6:Z6" si="9">SUM(R3:R5)</f>
        <v>32</v>
      </c>
      <c r="S6" s="1">
        <f t="shared" si="9"/>
        <v>32</v>
      </c>
      <c r="T6" s="1">
        <f t="shared" si="9"/>
        <v>30</v>
      </c>
      <c r="U6" s="1">
        <f t="shared" si="9"/>
        <v>12</v>
      </c>
      <c r="V6" s="1">
        <f t="shared" si="9"/>
        <v>8</v>
      </c>
      <c r="W6" s="1">
        <f t="shared" si="9"/>
        <v>7</v>
      </c>
      <c r="X6" s="1">
        <f t="shared" si="9"/>
        <v>1</v>
      </c>
      <c r="Y6" s="1">
        <f t="shared" si="9"/>
        <v>1</v>
      </c>
      <c r="Z6" s="1">
        <f t="shared" si="9"/>
        <v>2</v>
      </c>
      <c r="AA6" s="1">
        <f>SUM(Q6:Z6)</f>
        <v>128</v>
      </c>
    </row>
  </sheetData>
  <mergeCells count="2">
    <mergeCell ref="Q1:Z1"/>
    <mergeCell ref="C1:L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ExpectedNumber</vt:lpstr>
      <vt:lpstr>SimpleCount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</dc:creator>
  <cp:lastModifiedBy>Sameer Merchant</cp:lastModifiedBy>
  <dcterms:created xsi:type="dcterms:W3CDTF">2014-07-14T04:48:49Z</dcterms:created>
  <dcterms:modified xsi:type="dcterms:W3CDTF">2014-07-22T17:41:09Z</dcterms:modified>
</cp:coreProperties>
</file>